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UBDIRECCION DE CONTABILIDAD Y PRESUPUESTO\INFORMACION FINANCIERA\06 OTROS INFORMES DE INTERES\BIENES PATRIMONIALES\2026\"/>
    </mc:Choice>
  </mc:AlternateContent>
  <xr:revisionPtr revIDLastSave="0" documentId="13_ncr:1_{00DD6176-97CD-4057-9C8A-4F3A984FEFFC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JUNIO 2026" sheetId="1" r:id="rId1"/>
  </sheets>
  <definedNames>
    <definedName name="_xlnm.Print_Area" localSheetId="0">'JUNIO 2026'!$A$1:$D$3754</definedName>
    <definedName name="Print_Area" localSheetId="0">'JUNIO 2026'!$A$1:$D$3754</definedName>
    <definedName name="Print_Titles" localSheetId="0">'JUNIO 2026'!$4:$4</definedName>
    <definedName name="_xlnm.Print_Titles" localSheetId="0">'JUNIO 2026'!$4:$4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53" i="1" l="1"/>
  <c r="D3746" i="1" l="1"/>
  <c r="C6" i="1" l="1"/>
  <c r="C26" i="1"/>
  <c r="C27" i="1"/>
  <c r="C28" i="1"/>
  <c r="C29" i="1"/>
  <c r="C30" i="1"/>
  <c r="C31" i="1"/>
  <c r="C32" i="1"/>
  <c r="C33" i="1"/>
  <c r="C34" i="1"/>
  <c r="C35" i="1"/>
  <c r="C25" i="1"/>
  <c r="C24" i="1"/>
  <c r="C22" i="1"/>
  <c r="C21" i="1"/>
  <c r="C20" i="1"/>
  <c r="C19" i="1"/>
  <c r="C23" i="1"/>
  <c r="C18" i="1"/>
  <c r="C17" i="1"/>
  <c r="C16" i="1"/>
  <c r="D2161" i="1"/>
  <c r="D3696" i="1"/>
  <c r="D3658" i="1"/>
  <c r="D35" i="1" l="1"/>
  <c r="D3683" i="1" l="1"/>
  <c r="D3489" i="1"/>
  <c r="D37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  <author xml:space="preserve"> .</author>
  </authors>
  <commentList>
    <comment ref="B63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PÓLIZA D01062 29/10/21</t>
        </r>
      </text>
    </comment>
    <comment ref="B6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PÓLIZA D01062 29/10/21</t>
        </r>
      </text>
    </comment>
    <comment ref="B9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Las depreciaron al 100% debido a que el costo por unidad no rebasa el mínimo requerido para aplicar depreciación mensual</t>
        </r>
      </text>
    </comment>
    <comment ref="B145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PÓLIZA D01062 29/10/21
Se registra el 100% depreciado en enero 2024/ se terminó de depreciar en nayo/2023
</t>
        </r>
      </text>
    </comment>
    <comment ref="B2597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PROVISIONADOS PARA EL 2008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<sst xmlns="http://schemas.openxmlformats.org/spreadsheetml/2006/main" count="7491" uniqueCount="2607">
  <si>
    <t>CUENTAS</t>
  </si>
  <si>
    <t>DESCRIPCION DEL BIEN</t>
  </si>
  <si>
    <t>IMPORTE</t>
  </si>
  <si>
    <t>1231-01-01-000001</t>
  </si>
  <si>
    <t>PREDIO LOS MANANTIALES 34,423.05 M2</t>
  </si>
  <si>
    <t>1231-01-02-000013</t>
  </si>
  <si>
    <t>L-FRACC XIII 131.12  M2 GILDARDO MAGAÑA</t>
  </si>
  <si>
    <t>1231-01-02-000014</t>
  </si>
  <si>
    <t>L-FRACC XIV 132.11 M2 GILDARDO MAGAÑA</t>
  </si>
  <si>
    <t>1231-01-02-000026</t>
  </si>
  <si>
    <t>PREDIO CONTIGUO AL FRACC ARIO 1815</t>
  </si>
  <si>
    <t>1231-02-01-000001</t>
  </si>
  <si>
    <t>LOTE No 1 SUP 375.80 M2</t>
  </si>
  <si>
    <t>1231-02-01-000002</t>
  </si>
  <si>
    <t>LOTE No 1 SUP 375.00 M2</t>
  </si>
  <si>
    <t>1231-02-01-000003</t>
  </si>
  <si>
    <t>LOTE No 3 SUP 170.00 M</t>
  </si>
  <si>
    <t>1231-02-02-000001</t>
  </si>
  <si>
    <t>LOTE 1 MZA VI SUP 174 M2</t>
  </si>
  <si>
    <t>1231-02-04-000001</t>
  </si>
  <si>
    <t xml:space="preserve">ESTACIONAMIENTO XANGARI </t>
  </si>
  <si>
    <t>1231-02-05-000001</t>
  </si>
  <si>
    <t>TERRENO DE JUEGOS INFANTILES</t>
  </si>
  <si>
    <t>1231-03-01-000001</t>
  </si>
  <si>
    <t xml:space="preserve">FRACCION DEL TERRENO DENOMINADO EX ESCUELA CENTRAL AGRICOLA EN SAN JOSE LA HUERTA </t>
  </si>
  <si>
    <t>1233-01-01-000001</t>
  </si>
  <si>
    <t>CTRO DE BIENESTAR INFANTIL FCO</t>
  </si>
  <si>
    <t>1233-01-02-000001</t>
  </si>
  <si>
    <t>EDIFICIO DIRECCION. VIRGO 264.</t>
  </si>
  <si>
    <t>1233-01-03-000001</t>
  </si>
  <si>
    <t>CASA DEL JUBILADO Y PENSIONADO (ASOCIACIÓN)</t>
  </si>
  <si>
    <t>1233-01-03-000002</t>
  </si>
  <si>
    <t>CASA JUB.MANUEL TOLSA NUM. 700 (UNIÓN)</t>
  </si>
  <si>
    <t>1233-01-04-000001</t>
  </si>
  <si>
    <t>CENTRO DE EVENTOS SOCIALES SALÓN I</t>
  </si>
  <si>
    <t>1233-01-04-000002</t>
  </si>
  <si>
    <t>SALON DE EVENTOS SOCIALES SALÓN II</t>
  </si>
  <si>
    <t>1233-01-04-000003</t>
  </si>
  <si>
    <t>SALÓN DE EVENTOS LA CABAÑA</t>
  </si>
  <si>
    <t>1233-01-06-000001</t>
  </si>
  <si>
    <t>ARCHIVO GENERAL</t>
  </si>
  <si>
    <t>1233-01-06-000002</t>
  </si>
  <si>
    <t>CUARTO DE ALJIBE Y EQUIPO HIDRONEUMÁTICO</t>
  </si>
  <si>
    <t>1233-01-06-000003</t>
  </si>
  <si>
    <t>BODEGA Y TALLER</t>
  </si>
  <si>
    <t>1233-01-05-000004</t>
  </si>
  <si>
    <t>LOCAL 1 XANGARI</t>
  </si>
  <si>
    <t>1233-01-05-000005</t>
  </si>
  <si>
    <t>LOCAL 2 XANGARI</t>
  </si>
  <si>
    <t>1233-01-05-000006</t>
  </si>
  <si>
    <t>LOCAL 3 XANGARI</t>
  </si>
  <si>
    <t>1233-01-05-000007</t>
  </si>
  <si>
    <t>LOCAL 4 XANGARI</t>
  </si>
  <si>
    <t>1233-01-05-000008</t>
  </si>
  <si>
    <t>LOCAL 5 XANGARI</t>
  </si>
  <si>
    <t>1233-01-05-000009</t>
  </si>
  <si>
    <t>LOCAL 6 XANGARI</t>
  </si>
  <si>
    <t>1233-01-05-000010</t>
  </si>
  <si>
    <t>LOCAL 7 XANGARI</t>
  </si>
  <si>
    <t>1233-01-05-000011</t>
  </si>
  <si>
    <t>LOCAL 8 XANGARI</t>
  </si>
  <si>
    <t>1233-01-05-000012</t>
  </si>
  <si>
    <t>LOCAL 9 XANGARI</t>
  </si>
  <si>
    <t>1233-01-05-000013</t>
  </si>
  <si>
    <t>LOCAL 10 XANGARI</t>
  </si>
  <si>
    <t>APARATO DE AIRE ACONDICIONADO</t>
  </si>
  <si>
    <t>CUADRO CON FOTOGRAFIA DE LA FUENTE DE VILLALONGIN DE MORELIA</t>
  </si>
  <si>
    <t>CUADRO CON FOTOGRAFIA DEL COLEGIO PRIMITIVO DE SAN NICOLAS</t>
  </si>
  <si>
    <t>CUADRO CON FOTOGRAFIA DEL PRESIDENTE DE LA REPUBLICA</t>
  </si>
  <si>
    <t>CUADRO CORREOS ANTIGUA FOTO</t>
  </si>
  <si>
    <t>CUADRO FOTO CALLEJON DEL ROMANCE</t>
  </si>
  <si>
    <t>CUADRO FOTO PALACIO DE JUSTICIA</t>
  </si>
  <si>
    <t>CUADRO MARCO DE MADERA EXCONVENTO DE LAS ROSAS EXTERIOR</t>
  </si>
  <si>
    <t>CUADRO MARCO DE MADERA PINTURA DE MELCHOR OCAMPO</t>
  </si>
  <si>
    <t>CUADRO MARCO MADERA FOTO BLIBLIOTECA PUBLICA</t>
  </si>
  <si>
    <t>CUADRO MARCO MADERA FOTO DE MORELIA PANORAMICA</t>
  </si>
  <si>
    <t>CUADRO PINTURA DE MORELOS</t>
  </si>
  <si>
    <t>CUADRO PINTURA PALACIO CLAVIJERO</t>
  </si>
  <si>
    <t>FOTOGRAFIA GOBERNADOR DEL ESTADO</t>
  </si>
  <si>
    <t>FOTOGRAFIA TEMPLO DE LAS ROSAS</t>
  </si>
  <si>
    <t>ARCHIVERO DE MADERA COLOR CAFE 3 CAJONES</t>
  </si>
  <si>
    <t>CESTO PARA BASURA DE MADERA</t>
  </si>
  <si>
    <t>CREDENZA DE MADERA C/PUERTAS CORREDIZAS</t>
  </si>
  <si>
    <t>CREDENZA DE MADERA COLOR CAFE 2 PUERTAS Y 2 CAJONES</t>
  </si>
  <si>
    <t>CUBRE ALFOMBRAS O ACRILICO PARA ESCRITORIO</t>
  </si>
  <si>
    <t>ESCRITORIO EJECUTIVO DE MADERA COLOR CAFE 5 CAJONES</t>
  </si>
  <si>
    <t>ESRITORIO SECRETARIAL 4 CAJONES TIPO ESCUADRA</t>
  </si>
  <si>
    <t>LIBRERO DE MADERA PARA SUPER PONER   .</t>
  </si>
  <si>
    <t>MESA DE CONSEJO CAFE DE MADERA FORMA OCTAGONAL</t>
  </si>
  <si>
    <t>MESA DE MADERA DE CENTRO</t>
  </si>
  <si>
    <t>MESITA DE MADERA PARA TELEFONO Y CUBIERTA DE CRISTAL</t>
  </si>
  <si>
    <t>SILLON DE MADERA Y PIEL COLOR ORO</t>
  </si>
  <si>
    <t>SILLON EN MADERA CON BRAZOS DE UNA PLAZA</t>
  </si>
  <si>
    <t>SOFA CON BRAZOS DE UNA PLAZA COLOR VINO</t>
  </si>
  <si>
    <t>SOFA EN MADERA Y PIEL VINO 3 PLAZAS</t>
  </si>
  <si>
    <t>SILLON EJECUTIVO PLIANA COLOR CAFE 4 RUEDAS</t>
  </si>
  <si>
    <t>SISTEMA MODULAR 5 COMPAC DOBLE CASETERA</t>
  </si>
  <si>
    <t>JUEGO DE TELEFONOS SECRETARIALES COLOR VINO Y BEIGE</t>
  </si>
  <si>
    <t>ARCHIVERO DE 2 GAVETAS COLOR NOGAL</t>
  </si>
  <si>
    <t>SILLÓN RESPALDO ALTO</t>
  </si>
  <si>
    <t>SUMADORA ELECTRICA HR-8B</t>
  </si>
  <si>
    <t>PERCHERO METÁLICO</t>
  </si>
  <si>
    <t>TELEFONO MULTIMEDIA</t>
  </si>
  <si>
    <t>CABALLETE</t>
  </si>
  <si>
    <t>CELULAR</t>
  </si>
  <si>
    <t>MUEBLES VARIOS</t>
  </si>
  <si>
    <t>ACRILETA NORMAL DIRECTIVA</t>
  </si>
  <si>
    <t>EXTINTOR CON BASE COLOR ROJO</t>
  </si>
  <si>
    <t>MESITA RECTANGULAR EN MADERA Y CUBIERTA DE CRISTAL 4 RUEDAS</t>
  </si>
  <si>
    <t>PAPELERA DE ESCRITORIO DE FORMAICA TRIPLE</t>
  </si>
  <si>
    <t>PERCHERO DE MADERA 4 GANCHOS</t>
  </si>
  <si>
    <t>SILLA SECRETARIAL COLOR CAFE 4 RUEDAS</t>
  </si>
  <si>
    <t>SUMADORA ELECTRICA</t>
  </si>
  <si>
    <t>TELEFONO 3 LINEAS</t>
  </si>
  <si>
    <t>TELEFONO 5 LINEAS</t>
  </si>
  <si>
    <t>TELEFONO CONMUTADOR 5 LINEAS</t>
  </si>
  <si>
    <t>TELEFONO DIRECTO</t>
  </si>
  <si>
    <t>TELEFONO RED PRIVADA COLOR GRIS</t>
  </si>
  <si>
    <t>ARCHIVERO 4 GAVETAS MELAMINA 28mm</t>
  </si>
  <si>
    <t>SILLA SECRETARIAL SAMANTA COLOR NEGRO</t>
  </si>
  <si>
    <t>SONY MICROCOMPONENTE SONY  MP3</t>
  </si>
  <si>
    <t>PARRILLA ELECTRICA</t>
  </si>
  <si>
    <t>FRIGOBAR</t>
  </si>
  <si>
    <t>SILLA EJECUTIVA</t>
  </si>
  <si>
    <t>MESA P/IMPRESORA COLOR NOGAL</t>
  </si>
  <si>
    <t>VENTILADOR</t>
  </si>
  <si>
    <t>SILLON Y ESCRITORIO SEMIEJECUTIVO FACT. 11296 DE OFFI EXCELLENT</t>
  </si>
  <si>
    <t>TELELEFONO NOSTAR</t>
  </si>
  <si>
    <t>COLCHON PARA VIGILANCIA</t>
  </si>
  <si>
    <t>CAFETERA Y VENTILADOR</t>
  </si>
  <si>
    <t xml:space="preserve">FRIGOBAR </t>
  </si>
  <si>
    <t>COMPRA DE TELEFONOS</t>
  </si>
  <si>
    <t>LIBRERO DE MADERA (FABRICACION PROPIA)</t>
  </si>
  <si>
    <t>HORNO TOSTADOR</t>
  </si>
  <si>
    <t>PANTALLA PARA PROYECTOR</t>
  </si>
  <si>
    <t>PANTALLA SAMSUNG</t>
  </si>
  <si>
    <t>UNA MESA PARA COMPUTADORA</t>
  </si>
  <si>
    <t>SILLA SECRETARIAL MODELO CINZIA</t>
  </si>
  <si>
    <t>ENFRIADOR DE AIRE PORTÁTIL 12 L fact 3hgdae23673</t>
  </si>
  <si>
    <t>SILLÓN CANTABRIA RESPALDO ALTO EN MALLA COLOR NEGRO (FACT E4969 MUEBLES Y DECORACIÓN DE MICHOACÁN)</t>
  </si>
  <si>
    <t>CUBIERTA PARA COCINA  (FABRICADO NOVIEMBRE 2005)</t>
  </si>
  <si>
    <t>MUEBLE PARA CPU (FABRICADO FEBRERO 2007)</t>
  </si>
  <si>
    <t>SILLA EJECUTIVA GRIS (F/TMKA 4974388 OFFICE DEPOT)</t>
  </si>
  <si>
    <t>1241-1-00001-51101</t>
  </si>
  <si>
    <t>1241-1-00002-51101</t>
  </si>
  <si>
    <t>1241-1-00003-51101</t>
  </si>
  <si>
    <t>1241-1-00004-51101</t>
  </si>
  <si>
    <t>1241-1-00005-51101</t>
  </si>
  <si>
    <t>1241-1-00006-51101</t>
  </si>
  <si>
    <t>1241-3-00001-51501</t>
  </si>
  <si>
    <t>1241-3-00002-51501</t>
  </si>
  <si>
    <t>1241-3-00003-51501</t>
  </si>
  <si>
    <t>1241-3-00004-51501</t>
  </si>
  <si>
    <t>1241-3-00005-51501</t>
  </si>
  <si>
    <t>1241-3-00006-51501</t>
  </si>
  <si>
    <t>1241-9-00002-51901</t>
  </si>
  <si>
    <t>1241-9-00007-51901</t>
  </si>
  <si>
    <t>1241-9-00006-51901</t>
  </si>
  <si>
    <t>1241-9-00003-51901</t>
  </si>
  <si>
    <t>1241-9-00005-51901</t>
  </si>
  <si>
    <t>1241-9-00004-51901</t>
  </si>
  <si>
    <t>1241-9-00011-51901</t>
  </si>
  <si>
    <t>1242-3-00001-52301</t>
  </si>
  <si>
    <t>1242-3-00002-52301</t>
  </si>
  <si>
    <t>1242-3-00004-52301</t>
  </si>
  <si>
    <t>1242-3-00006-52301</t>
  </si>
  <si>
    <t>1244-1-00001-54104</t>
  </si>
  <si>
    <t>1246-7-00001-56701</t>
  </si>
  <si>
    <t>1246-7-00011-56701</t>
  </si>
  <si>
    <t>1254-1-05</t>
  </si>
  <si>
    <t>1259-01-01-000001</t>
  </si>
  <si>
    <t>1259-01-01-000002</t>
  </si>
  <si>
    <t>1259-01-02-000001</t>
  </si>
  <si>
    <t xml:space="preserve">TOTAL DE LOS BIENES MUEBLES E INMUEBLES </t>
  </si>
  <si>
    <t>TOTAL DE BIENES MUEBLES E INMUEBLES DE LA DIRECCION DE PENSIONES CIVILES DEL ESTADO AL 30 DE JUNIO DE 2026</t>
  </si>
  <si>
    <t>JUEGO DE SALA S/FACT. 7196 OFIDEMO,S.A. DE C.V.</t>
  </si>
  <si>
    <t>ARCHIVERO DE MADERA 2 CAJONES</t>
  </si>
  <si>
    <t>ARCHIVERO METALICO COLOR GRIS 2 CAJONES</t>
  </si>
  <si>
    <t xml:space="preserve">ARCHIVERO 4 GAVETAS R/OFICIO CON CHAPA </t>
  </si>
  <si>
    <t>CAFETERA EKCO DE 40 TAZAS</t>
  </si>
  <si>
    <t>CAFETERA ELECTRICA</t>
  </si>
  <si>
    <t>COCINA INTEGRAL COLOR CAFE CON MUEBLE ESTUFA Y CAMPANA</t>
  </si>
  <si>
    <t>CUADRO DE FORTOGRAFIA PALACIO CLAVIJERO</t>
  </si>
  <si>
    <t>CUADRO FOTO ANTIGUA CENTRO DE MORELIA</t>
  </si>
  <si>
    <t>CUADRO FOTO ANTIGUA MORELIA</t>
  </si>
  <si>
    <t>CUADRO FOTOGRAFIA ACUEDUCTO</t>
  </si>
  <si>
    <t>ESCRITORIO EJECUTIVO 4 CAJONES DE MADERA</t>
  </si>
  <si>
    <t>ESCRITORIO SECRETARIAL 2 CAJONES TIPO ESCUADRA FORMAICA CAFE</t>
  </si>
  <si>
    <t>FOTOCOPIADORA, REVELADOR  Y TONER</t>
  </si>
  <si>
    <t>FRIGOBAR COLOR CAFE</t>
  </si>
  <si>
    <t>GRABADORA SECRETARIAL VOX</t>
  </si>
  <si>
    <t>MAQUINA DE ESCRIBIR ELECTRICA</t>
  </si>
  <si>
    <t>MESA PARA FOTOCOPIADORA</t>
  </si>
  <si>
    <t>MESA PARA TERMINAL COLOR HUESO</t>
  </si>
  <si>
    <t>PAPELERA DE ESCRITORIO METALICA DOBLE</t>
  </si>
  <si>
    <t>PERCHERO DE MADERA DE 4 GANCHOS</t>
  </si>
  <si>
    <t>SACAPUNTAS ELECTRICO</t>
  </si>
  <si>
    <t>SILLA CROMADA COLOR MIEL</t>
  </si>
  <si>
    <t>SILLA DE TRABAJO SECRETARIAL TAPIZADA EN TELA COLOR CAFÉ TABACO</t>
  </si>
  <si>
    <t>SILLON EJECUTIVO RESPALDO ALTO</t>
  </si>
  <si>
    <t xml:space="preserve">SUMADORA ELECTRICA 12 DIGITOS </t>
  </si>
  <si>
    <t>ESCRITORIO  GRIS 2 CAJONES</t>
  </si>
  <si>
    <t>PROTECTOR DE PANTALLA</t>
  </si>
  <si>
    <t>MESA MULTIUSOS C/ENT.C/S/ROD. 60X40 MOREL</t>
  </si>
  <si>
    <t>MICROFONO PARA GRABADORA</t>
  </si>
  <si>
    <t>SURTIDOR DE AGUA FRIA/CALIENTE</t>
  </si>
  <si>
    <t>CASETERA GRABADORA CT</t>
  </si>
  <si>
    <t>MESA PARA COMPUTO</t>
  </si>
  <si>
    <t>AIRE ACONDICONADO</t>
  </si>
  <si>
    <t>REGULADOR ELECTRICO PARA CONSOLA</t>
  </si>
  <si>
    <t>VENTILADOR DE PEDESTAL COLOR GRIS</t>
  </si>
  <si>
    <t>TRITURADORA FELLOWES</t>
  </si>
  <si>
    <t>VENTILADOR (WAL-MART)</t>
  </si>
  <si>
    <t>MICROFONO SHURE EZB/O</t>
  </si>
  <si>
    <t>GRABADORA MICROCASSETTE</t>
  </si>
  <si>
    <t>SILLON SEMIEJECUTIVO COLOR NEGRO</t>
  </si>
  <si>
    <t>TELEFONO MULTIMEDIA NORSTAR DIGITAL FACT. 818  SERVITEL</t>
  </si>
  <si>
    <t>GRABADORA DE ESCRITORIO, RADIO SHACK S/FACT. LL 0855</t>
  </si>
  <si>
    <t>VENTILADOR DE TORRE FACT. HOME DEPOT</t>
  </si>
  <si>
    <t>SILLA SECRETARIAL MOD. CINZIA S/FACT.4158 ZAMOSA, S.A. DE C.V.</t>
  </si>
  <si>
    <t>GRAVADORA DIGITAL Y DOS AUDIFONOS</t>
  </si>
  <si>
    <t>GRABADORA DIGITAL</t>
  </si>
  <si>
    <t>SUMADORA</t>
  </si>
  <si>
    <t>CAFETERA</t>
  </si>
  <si>
    <t>MELAMINA Y ACCESORIOS</t>
  </si>
  <si>
    <t xml:space="preserve">MELAMINA </t>
  </si>
  <si>
    <t>MAT. FABRICAR MUEBLE</t>
  </si>
  <si>
    <t>MUEBLE TIPO COMODA CON ENTREPAÑOS</t>
  </si>
  <si>
    <t>PERCHERO PARA COLGAR MANTELES</t>
  </si>
  <si>
    <t>TRITURADORA DE PAPEL</t>
  </si>
  <si>
    <t>FRIGOBAR FG. FRIGO 5 AI. FRD FACT. LWBJ141351</t>
  </si>
  <si>
    <t>SILLÓN EJECUTIVO RESPALDO BAJO CON BRAZOS TAPIZADO EN TELA NEGRA (FACT B1271)</t>
  </si>
  <si>
    <t>1 ARCHIVERO DE MELAMINA</t>
  </si>
  <si>
    <t>ACONDICIONADOR DE AIRE</t>
  </si>
  <si>
    <t>ARCHIVERO METALICO COLOR GRIS 4 CAJONES</t>
  </si>
  <si>
    <t>BASE Y GARRAFON DE AGUA</t>
  </si>
  <si>
    <t>CESTO PARA BASURA MADERA</t>
  </si>
  <si>
    <t>COMODA DE MADERA 4 PUERTAS</t>
  </si>
  <si>
    <t>ESCRITORIO EJECUTIVO GRIS C/4 CAJONES 2 PAPELEROS 2 ARCH.</t>
  </si>
  <si>
    <t>ESCRITORIO GRIS DE 3 CAJONES</t>
  </si>
  <si>
    <t>EXTINGUIDOR DE AIRE</t>
  </si>
  <si>
    <t>EXTINGUIDOR ROJO</t>
  </si>
  <si>
    <t>EXTINGUIDOR VERDE</t>
  </si>
  <si>
    <t>MESA COLOR BLANCA PARA COMPUTADORA</t>
  </si>
  <si>
    <t>MESA DE MADERA CAFE PARA GARRAFON DE AGUA</t>
  </si>
  <si>
    <t>MESA FORMAICA PARA COMPUTADORA BLANCA</t>
  </si>
  <si>
    <t>MESA PARA COMPUTADORA COLOR BEIGE GRANDE</t>
  </si>
  <si>
    <t>MESA PARA COMPUTADORA COLOR BEIGE MEDIANA</t>
  </si>
  <si>
    <t>MESA PARA COMPUTADORA COLOR BLANCA</t>
  </si>
  <si>
    <t>MESA PARA COMPUTADORA COLOR BLANCA MEDIANA</t>
  </si>
  <si>
    <t>MESA PARA IMPRESORA COLOR BEIGE CHICA</t>
  </si>
  <si>
    <t>PIZARRON BLANCO</t>
  </si>
  <si>
    <t>PROTECTOR PARA COMPUTADORA</t>
  </si>
  <si>
    <t>SACAPUNTAS ELECTRICO NEGRO</t>
  </si>
  <si>
    <t>SILLA SECRETARIAL COLOR GRIS Y AZUL</t>
  </si>
  <si>
    <t>SILLA SECRETARIAL COLOR MOSTAZA CON 4 RUEDAS</t>
  </si>
  <si>
    <t>SILLA SECRETARIAL MARCA CHAIRETT COLOR NEGRO</t>
  </si>
  <si>
    <t>ARCHIVERO METALICO 4 GAVETAS</t>
  </si>
  <si>
    <t>SILLA SECRETARIAL MODELO SAMANTA TAPIZADAS EN TELA NEGRA</t>
  </si>
  <si>
    <t>SILLA SECRETARIAL COLOR MOSTAZA CON 5 RUEDAS</t>
  </si>
  <si>
    <t>TELEFONO COMUTADOR 3 LINEAS</t>
  </si>
  <si>
    <t>ENCICLOPEDIA DE 4 LIBROS DE INFORMATICA</t>
  </si>
  <si>
    <t>PIZARRÓN</t>
  </si>
  <si>
    <t>VENTILADOR DE PEDESTAL</t>
  </si>
  <si>
    <t>MUEBLE PARA PAPELERIA</t>
  </si>
  <si>
    <t>MUBLE PARA EQUIPO DE COMPUTO</t>
  </si>
  <si>
    <t xml:space="preserve">VENTILADOR </t>
  </si>
  <si>
    <t>ESCRITORIO 120 X 79 X 75 NOGAL</t>
  </si>
  <si>
    <t xml:space="preserve">CHAROLA DESLIZABLE </t>
  </si>
  <si>
    <t>CHAROLA PARA RACK Y MONITOR</t>
  </si>
  <si>
    <t>MUEBLES RECTANGULARES</t>
  </si>
  <si>
    <t>VENTILADOR DE TORRE</t>
  </si>
  <si>
    <t xml:space="preserve">COMODA DE MADERA </t>
  </si>
  <si>
    <t>RACK ALUMINIO PESADO HUBBEL</t>
  </si>
  <si>
    <t>2  CHAROLAS P/SERVIDOR CAPACIDAD 50 Kg.</t>
  </si>
  <si>
    <t>2  CHAROLAS P/MONITOR DE 19" * 15" NEGRO</t>
  </si>
  <si>
    <t>VENTILADOR DE TORRE C/R OSCIL</t>
  </si>
  <si>
    <t>SILLA SECRETARIAL MOD. CINZA COLOR NEGRO Y MECANISMO PERMANENTE</t>
  </si>
  <si>
    <t>COMPRESORA DE AIRE PORTATIL 2 HP</t>
  </si>
  <si>
    <t>EQUIPO DE AIRE ACONDICIONADO</t>
  </si>
  <si>
    <t>4 SILLAS SECRET. MOD. CINZIA TELA NEGRA S/FACT. 3804</t>
  </si>
  <si>
    <t>2 SILLAS SECRET. MOD. CINZI Y ELIA S/FACT. 3813 DE ZAMOSA,S.A.</t>
  </si>
  <si>
    <t>CARRITO SOPORTE PARA CPU</t>
  </si>
  <si>
    <t>ARCHIVERO METALICO 4 GAVETAS S/FACT. 3938 ZAMOSA,S.A.</t>
  </si>
  <si>
    <t>2 PANTALLAS P/ PROYECTOR FIJA MARCA DALITE S/FACT.7495 OFFI-MUEBLES</t>
  </si>
  <si>
    <t>PANTALLA P/ PROYECTOR MOVIBLE CON TRIPIE S/FACT. 7495 OFFI-MUEBLES</t>
  </si>
  <si>
    <t xml:space="preserve">SOPLADORA </t>
  </si>
  <si>
    <t>ESCALERA DE TIJERA</t>
  </si>
  <si>
    <t>UN RUTEADOR</t>
  </si>
  <si>
    <t>UN GABINETE RACK</t>
  </si>
  <si>
    <t>RIELES DE MONTAJE STAR/APC</t>
  </si>
  <si>
    <t>MINI SPLIT</t>
  </si>
  <si>
    <t>MULTIFUNCIONAL</t>
  </si>
  <si>
    <t>TELEFONO INALÁMBRICO DEC BASE</t>
  </si>
  <si>
    <t>COMPRESOR ROTATIVO 24000BTUS 220V 1F/60HZ/R22 (FACTURA 495)</t>
  </si>
  <si>
    <t>RACK GABINETE DE PARED CON BISAGRA (FACTURA A000528 JESÚS ALEJANDRO SEGUNDO GUTIERREZ)</t>
  </si>
  <si>
    <t>ENTREPAÑOS PARA RESGUARDO  DE RECOPILADORES  (FABRICADO JULIO 2013)</t>
  </si>
  <si>
    <t>MUEBLE DE MADERA PARA IMPRESORA Y CPU (FABRICADO EN JULIO 2007)</t>
  </si>
  <si>
    <t>BASE PARA CPU ( FABRICADO EN MARZO 2015)</t>
  </si>
  <si>
    <t>MUEBLE PARA CPU (FABRICADO EN FEBRERO 2007)</t>
  </si>
  <si>
    <t>MUEBLE PARA RUTEADOR ( FABRICADO JUNIO 2014)</t>
  </si>
  <si>
    <t>PERCHERO (FABRICADO MARZO 2015)</t>
  </si>
  <si>
    <t>CARRITO SOPORTE PARA CPU (FABRICADOS MARZO 2009</t>
  </si>
  <si>
    <t>ENTREPAÑOS PARA ARCHIVO (FABRICADO MARZO 2015)</t>
  </si>
  <si>
    <t>MUEBLE DE MADERA PARA RESGUARDO DE DOCUMENTOS (FABRICADO DICIEMBRE 2006)</t>
  </si>
  <si>
    <t>2 REPISAS DE MADERA</t>
  </si>
  <si>
    <t>CALEFACTOR</t>
  </si>
  <si>
    <t>COMODA DE MADERA 2 PUERTAS</t>
  </si>
  <si>
    <t>CUADRO CATEDRAL MORELIA TALLADO EN COBRE</t>
  </si>
  <si>
    <t>CUADRO DEL GOBERNADOR</t>
  </si>
  <si>
    <t>CUADRO PINTURA</t>
  </si>
  <si>
    <t>ENFRIADOR Y CALENTADOR DE AGUA PUREZA</t>
  </si>
  <si>
    <t>ESCRITORIO DE MADERA 3 CAJONES CAFE</t>
  </si>
  <si>
    <t>ESCRITORIO FORMAICA 5 CAJONES COLOR CAFE</t>
  </si>
  <si>
    <t>ESCRITORIO DE FORMAICA 5 CAJONES</t>
  </si>
  <si>
    <t>ESCRITORIO METALICO Y FORMAICA 2 CAJONES</t>
  </si>
  <si>
    <t>ESCRITORIO METALICO Y FORMAICA 2 CAJONES COLOR BEIGE</t>
  </si>
  <si>
    <t>ESCRITORIO METALICO Y FORMAICA 2 CAJONES COLOR VERDE</t>
  </si>
  <si>
    <t>EXTINTOR CON BASE ROJA</t>
  </si>
  <si>
    <t>LIBRERO DE MADERA</t>
  </si>
  <si>
    <t>MESA DE FORMAICA DE TRABAJO</t>
  </si>
  <si>
    <t>MESA PARA COMPUTADORA DE MADERA</t>
  </si>
  <si>
    <t>MESITA METALICA PARA MAQUINA DE ESCRIBIR</t>
  </si>
  <si>
    <t>MESA PARA COMPUTADORA ARENA 120X60</t>
  </si>
  <si>
    <t xml:space="preserve">MESA PARA COMPUTADORA ARENA 120X6 </t>
  </si>
  <si>
    <t>MODULAR 2 BOCINAS DOBLE CASSETERA DISCO COMPACTO</t>
  </si>
  <si>
    <t>PAPELERA DE MADERA DOBLE</t>
  </si>
  <si>
    <t>PIZARRON NEGRO</t>
  </si>
  <si>
    <t>SILLA CROMADA COLOR CAFE</t>
  </si>
  <si>
    <t>SILLA SECRETARIAL BASE 5 PUNTAS CON PIS-CAFE CLARO</t>
  </si>
  <si>
    <t>SILLA SECRETARIAL GIRATORIA 4 RUEDAS PLIANA CAFE</t>
  </si>
  <si>
    <t>SILLON CON BRAZOS EN PLIANA CAFE</t>
  </si>
  <si>
    <t>SILLON CROMADO COLOR CAFE</t>
  </si>
  <si>
    <t>SUMADORA CON PANTALLA</t>
  </si>
  <si>
    <t>SUMADORA CON PANTALLA ELECTRICA</t>
  </si>
  <si>
    <t>TELEFONO CONMUTADOR 3 LINEAS</t>
  </si>
  <si>
    <t>VENTILADOR DE PEDESTAL COLOR BLANCO</t>
  </si>
  <si>
    <t>ARCHIVERO 3 GAVETAS COLOR NOGAL</t>
  </si>
  <si>
    <t>3 SILLAS SECRETARIALES</t>
  </si>
  <si>
    <t>CALENTADOR ELÉCTRICO</t>
  </si>
  <si>
    <t>TELEFONO NORSTARC/P</t>
  </si>
  <si>
    <t>CALENTADOR</t>
  </si>
  <si>
    <t>ARCHIVERO DE 4 GAVETAS  COLOR NOGAL</t>
  </si>
  <si>
    <t>ARCHIVERO METALICO 4 CAJONES</t>
  </si>
  <si>
    <t>ARCHIVERO METALICO 4 CAJONES GRIS</t>
  </si>
  <si>
    <t>BOTIQUIN PIMEROS AUXILIOS</t>
  </si>
  <si>
    <t>CAJA FUERTE METALICA COLOR GRIS Y CAFE</t>
  </si>
  <si>
    <t>CESTO DE MADERA</t>
  </si>
  <si>
    <t>COMODA 2 PUERTAS MADERA Y 2 ENTREPAÑOS</t>
  </si>
  <si>
    <t>CUADRO DE MADERA CON FOTOGRAFIA DEL PALACIO CLAVIJERO</t>
  </si>
  <si>
    <t>ESCRITORIO DE MADERA COLOR CAFE 2 CAJONES</t>
  </si>
  <si>
    <t>ESCRITORIO EJECUTIVO DE MADERA 3 CAJONES</t>
  </si>
  <si>
    <t>JUEGO DE SALA TRES PIEZAS CAFE</t>
  </si>
  <si>
    <t>JUEGO DE TRES MESAS COLOR CAOBA</t>
  </si>
  <si>
    <t>MESA DE MADERA PARA COMPUTADORA</t>
  </si>
  <si>
    <t>MESA PARA COMPUTADORA COLOR ARENA 120 X60CMS.</t>
  </si>
  <si>
    <t>MODULAR DOBLE CASSETERA CON DISCOS COMPACTO</t>
  </si>
  <si>
    <t>PAPELERA DE VINIL TRANSPARENTE</t>
  </si>
  <si>
    <t>PAPELERAS DE DOS NIVELES</t>
  </si>
  <si>
    <t>PROTECTOR PANTALLA</t>
  </si>
  <si>
    <t>SILLA COLOR MOSTAZA CON BRAZOS</t>
  </si>
  <si>
    <t>SUMADORA ELECTRICA DE 12 DIGITOS</t>
  </si>
  <si>
    <t>SOFA LOVE SEAT Y SILLON (3 PZAS.)</t>
  </si>
  <si>
    <t>TELEFONO ALCATEL LARGA DISTANCIA</t>
  </si>
  <si>
    <t>TELEVISOR A COLOR 18 PULGADAS</t>
  </si>
  <si>
    <t>ARCHIVERO METALICO DE 4 GAVETAS COLOR ARENA</t>
  </si>
  <si>
    <t>SILLON EJECUTIVO</t>
  </si>
  <si>
    <t>2 VENTILADORES</t>
  </si>
  <si>
    <t>MESA P/COMP. Y ESCRITORIO</t>
  </si>
  <si>
    <t>TELEVISOR SANYO 8648303781</t>
  </si>
  <si>
    <t>MESA PARA COMPUTADORA</t>
  </si>
  <si>
    <t>VENTILADOR PEDESTAL BLANCO</t>
  </si>
  <si>
    <t>ESCALERA DE 2 PELDAÑOS S/FACT.14630 FERRECOSMOS</t>
  </si>
  <si>
    <t>ESCRITORIO SEMIEJECUTIVO S/FACT. 3813 DE ZAMOSA,S.A.</t>
  </si>
  <si>
    <t>CAFETERA TURMIX</t>
  </si>
  <si>
    <t>ESCALERA CON 4 ESCALONES</t>
  </si>
  <si>
    <t>MULTIFUNCIONAL HP</t>
  </si>
  <si>
    <t>SUMADORA SHARP</t>
  </si>
  <si>
    <t>DOS TELEFONOS DIGITALES (LOS DATOS DE LA FILA DE ABAJO CORRESPONDEN A ESTE BIEN)</t>
  </si>
  <si>
    <t>CAFETERA (LOS DATOS DE LA FILA DE ARRIBA CORRESPONDEN A ESTE BIEN)</t>
  </si>
  <si>
    <t>2 SILLAS MODELO ITALIA FACT B4136</t>
  </si>
  <si>
    <t>ESCRITORIO EJECUTIVO MODELO GUILLERMO MELAMINA COLOR CHOCOLATE 2 CAJONES ( FACT B4740 ZAMOSA S.A.)</t>
  </si>
  <si>
    <t>SILLÓN EJECUTIVO RESPALDO ALTO EN MALLA TELA NEGRA (FACT B1288 ALEZAH MUEBLES)</t>
  </si>
  <si>
    <t>VENTILADOR DE TORRE (FACTURA IBABX59348)</t>
  </si>
  <si>
    <t>MUEBLE PARA EL MÓDULO DE INFORMACIÓN (FABRICADO DICIEMBRE 2012)</t>
  </si>
  <si>
    <t>SILLA CINZIA CON BRAZOS (FACT B 7533 ZAMOSA)</t>
  </si>
  <si>
    <t>ARCHIVERO VERTICAL 3 GAVETAS COLOR NOGAL CLARO</t>
  </si>
  <si>
    <t>BANCA SIN BRAZOS 5 PLAZAS COLOR AZUL</t>
  </si>
  <si>
    <t>CUADRO CON FOTO DEL ACUEDUCTO DE NOCHE</t>
  </si>
  <si>
    <t>CUADRO CON PAISAJE DE ZOCALO DE MORELIA</t>
  </si>
  <si>
    <t>CHAROLA METALICA TRIPLE</t>
  </si>
  <si>
    <t>ESCRITORIO FORMAICA 2 CAJONES BLANCOS</t>
  </si>
  <si>
    <t>ESCRITORIO FORMAICA CON 2 COJONES BLANCOS</t>
  </si>
  <si>
    <t>ESCRITORIO METALICO COLOR GRIS 2 CAJONES</t>
  </si>
  <si>
    <t>ESCRITORIO METALICO COLOR GRIS 8 CAJONES</t>
  </si>
  <si>
    <t>ESCRITORIO METALICO GRIS 2 CAJONES</t>
  </si>
  <si>
    <t>EXTINTOR ROJO</t>
  </si>
  <si>
    <t>MAQUINA DE ESCRIBIR MANUAL</t>
  </si>
  <si>
    <t>MAQUINA DE ESCRIBIR MECANICA</t>
  </si>
  <si>
    <t>MAQUINA DE ESCRIBIR OLIVETTI</t>
  </si>
  <si>
    <t>MESA BLANCA DE FORMAICA</t>
  </si>
  <si>
    <t>MESA DE MADERA CON UN CAJON</t>
  </si>
  <si>
    <t>MESA METALICA CON RUEDAS</t>
  </si>
  <si>
    <t>MESA METALICA PARA TELEFONO</t>
  </si>
  <si>
    <t>MESITA METALICA BEIGE  4 RUEDAS</t>
  </si>
  <si>
    <t>PROTECTOR DE PANTALLA DE CRISTAL</t>
  </si>
  <si>
    <t>PROTECTOR DE PANTALLA DE MAYA</t>
  </si>
  <si>
    <t>ROTAFOLIO TRIPIE GUADALAJARA</t>
  </si>
  <si>
    <t>SILLA CAJERO COLOR NEGRO</t>
  </si>
  <si>
    <t>SILLA CROMADA COLOR NEGRO</t>
  </si>
  <si>
    <t>SILLA SECRETARIAL C/DESCANSA-PIES</t>
  </si>
  <si>
    <t>SILLA SECRETARIAL COLOR GRIS PLIANA 5 RUEDAS</t>
  </si>
  <si>
    <t>SILLA SECRETARIAL COLOR MOSTAZA 4 RUEDAS</t>
  </si>
  <si>
    <t>SURTIDOR AGUA FRIA Y CALIENTE</t>
  </si>
  <si>
    <t>TARJETERO CON 2 SEPARADORES</t>
  </si>
  <si>
    <t>COPIADORA PERSONAL XC356</t>
  </si>
  <si>
    <t>ESCRITORIO SECRETARIAL DE 120 X 75 COLOR NOGAL</t>
  </si>
  <si>
    <t>SILLA SECRETARIAL COLOR NEGRA</t>
  </si>
  <si>
    <t>TELÉFONO UNILÍNEA</t>
  </si>
  <si>
    <t>TELEFONO PARA CONMUTADOR</t>
  </si>
  <si>
    <t>8 SILLAS CON PISTON</t>
  </si>
  <si>
    <t>DVD</t>
  </si>
  <si>
    <t>SOPORTE PARA TV</t>
  </si>
  <si>
    <t>ESTANTES PARA RECOPILADORES</t>
  </si>
  <si>
    <t>1 SILLA SECRETARIAL MOD. SAMANTA</t>
  </si>
  <si>
    <t>MUEBLE PARA ALMACENAR PAGARES</t>
  </si>
  <si>
    <t>MESA DE MADERA</t>
  </si>
  <si>
    <t>CADENA DECORATIVA</t>
  </si>
  <si>
    <t>5 CABALLETES</t>
  </si>
  <si>
    <t>PORTALETREROS CON BASE</t>
  </si>
  <si>
    <t>12 BALASTRAS</t>
  </si>
  <si>
    <t>TABLA PINO</t>
  </si>
  <si>
    <t>10 SILLAS SECRET. MOD. CINZIA ZAMOSA,S.A. S/FACT.3868</t>
  </si>
  <si>
    <t>SUMADORA SHARP 12 DIGITOS S/FACT.7430 OFFI-MUEBLES</t>
  </si>
  <si>
    <t>20 SILLAS TIPO TRINEO PLIANA NEGRO S/FACT 4108 DE ZAMOSA</t>
  </si>
  <si>
    <t>DESPACHADOR DE TURNOS</t>
  </si>
  <si>
    <t>6 CAJONERAS DE MADERA</t>
  </si>
  <si>
    <t>ARCHIVERO METALICO 4 GAVETAS S/FACT.4159 ZAMOSA</t>
  </si>
  <si>
    <t>SUMADORA 12 DIGITOS</t>
  </si>
  <si>
    <t>2 SUMADORAS</t>
  </si>
  <si>
    <t>COMPRA DE UN MINI SPLIT</t>
  </si>
  <si>
    <t>GABINETE PARA EXTINTOR</t>
  </si>
  <si>
    <t>CAFETERA DE 40 TAZAS</t>
  </si>
  <si>
    <t>SILLA SECRETARIAL</t>
  </si>
  <si>
    <t>SILLE SECRETARIAL</t>
  </si>
  <si>
    <t>SILLA SECRETARIAL MODELO CINZIA (FACT B4009 ZAMOSA)</t>
  </si>
  <si>
    <t>SILLAS LINEA ECONÓMICA BASE ESTRELLA 5 PUNTAS (FACT B1589)</t>
  </si>
  <si>
    <t>SILLA BEGONIA MESH EJECUTIVA DE OFICINA COLOR NEGRO (FACT B 2547)</t>
  </si>
  <si>
    <t>1 SILLA CINZIA CON BRAZOS (FACT B 7050 ZAMOSA)</t>
  </si>
  <si>
    <t>1 SILLA MODELO ITALIA (FACT 7277)</t>
  </si>
  <si>
    <t>1 ESCRITORIO SECRETARIAL ITALIA ( FACT 7277)</t>
  </si>
  <si>
    <t>1 SILLA SECRETARIAL CINZIA (FACT B 7533 ZAMOSA)</t>
  </si>
  <si>
    <t>1 SILLÓN PABLO ALTO (FACT B 7533 ZAMOSA)</t>
  </si>
  <si>
    <t>1 BANCA CON 4 PLAZAS CROMADA, ESTRUCTURA, ASIENTO Y RESPALDO (FACT A 873)</t>
  </si>
  <si>
    <t>ARCHIVERO METALICO DE 4 GAVETAS LA PIEDAD</t>
  </si>
  <si>
    <t>ARCHIVERO METALICO 3 CAJONES BEIGE</t>
  </si>
  <si>
    <t>ARCHIVERO METALICO COLOR ARENA 4 CAJONES</t>
  </si>
  <si>
    <t>ARCHIVERO MMC DE 2 GAVETAS COLOR NOGAL CLARO</t>
  </si>
  <si>
    <t xml:space="preserve">ARCHIVERO 4 GAVETAS  </t>
  </si>
  <si>
    <t>ARCHIVERO MMC DE 2 GAVETAS NOGAL CLARO</t>
  </si>
  <si>
    <t>CESTO PARA BASURA COLOR VERDE</t>
  </si>
  <si>
    <t>CUADRO DEL PAISAJE DE JANITZIO</t>
  </si>
  <si>
    <t>ESCRITORIO METALICO CAFE 4 CAJONES</t>
  </si>
  <si>
    <t>ESCRITORIO METALICO COLOR GRIS 7 CAJONES</t>
  </si>
  <si>
    <t>EXTENSION REGULADOR</t>
  </si>
  <si>
    <t>MAQUINA DE ESCRIBIR OLYMPIA VERDE</t>
  </si>
  <si>
    <t>MESA METALICA</t>
  </si>
  <si>
    <t>MESA METALICA CON RUEDAS MULTIPLE</t>
  </si>
  <si>
    <t>MESA PARA COMPUTADORA BLANCA</t>
  </si>
  <si>
    <t>MESA PARA COMPUTADORAS</t>
  </si>
  <si>
    <t>SILLA SECRETARIAL COLOR CAFE</t>
  </si>
  <si>
    <t>SILLA SECRETARIAL COLOR MOSTAZA</t>
  </si>
  <si>
    <t>SILLA SECRETARIAL GIRATORIA CAFE</t>
  </si>
  <si>
    <t>SILLA VINIL COLOR VERDE</t>
  </si>
  <si>
    <t>SUMADORA ELECTRICA DANATRONIC</t>
  </si>
  <si>
    <t>ARCHIVERO METALICO COLOR BEIGE 4 CAJONES</t>
  </si>
  <si>
    <t>2 ARCHIVEROS DE 4 GAVETAS C/U</t>
  </si>
  <si>
    <t>2 VENTILADORES  MESA Y PEDESTAL</t>
  </si>
  <si>
    <t>VENTILADOR SIN PEDESTAL BLANCO</t>
  </si>
  <si>
    <t>SALA 3 PZAS. VINIL VERDE</t>
  </si>
  <si>
    <t>TELEFONO NORSTAR ANALOGO</t>
  </si>
  <si>
    <t>ARCHIVERO NIPS 4 GAVETAS</t>
  </si>
  <si>
    <t>2 SILLAS SECRETARIALES NEGRAS</t>
  </si>
  <si>
    <t>ALACENA DE MADERA CON PUERTAS</t>
  </si>
  <si>
    <t>SILLA MODELO ISO</t>
  </si>
  <si>
    <t>SILLA MODELO SAMANTA</t>
  </si>
  <si>
    <t>MESA PARA FIRMAS</t>
  </si>
  <si>
    <t>CASILLERO PARA INTENDENCIA</t>
  </si>
  <si>
    <t>CASILLERO PARA MANTENIMIENTO</t>
  </si>
  <si>
    <t>2 SILLAS SECRETARIAL MOD. SAMANTA TAPIZ NEGRO</t>
  </si>
  <si>
    <t>VENTILADOR TORRE 40P 3 VEL. OSC</t>
  </si>
  <si>
    <t>TELEFONO NORSTAR DIGITAL NORTEL CHACROL</t>
  </si>
  <si>
    <t>FAX HP 1040</t>
  </si>
  <si>
    <t>ARCHIVERO LAT. S/GAVETAS DE 5 NIVELES</t>
  </si>
  <si>
    <t>FAX FACTURA 6585</t>
  </si>
  <si>
    <t>2 SILLAS SECRETARIAL MOD. CINZIA FACT. 3769 DE ZAMOSA, S.A.</t>
  </si>
  <si>
    <t>2 TELEFONOS NORSTAR  SERVITEL S/FACT. 0939</t>
  </si>
  <si>
    <t>ARCHIVERO METALICO 4 GAVETAS S/FACT.4013 DE ZAMOSA,S.A.</t>
  </si>
  <si>
    <t>MUEBLE ADICIONAL COMPLEMENTARIO A ALACENA</t>
  </si>
  <si>
    <t>ALACENA Y MESA</t>
  </si>
  <si>
    <t>MUEBLE CON ENTREPAÑOS</t>
  </si>
  <si>
    <t>2 SILLAS SECRETARIAL MOD. CINZIA FACT. 4158 DE ZAMOSA, S.A.</t>
  </si>
  <si>
    <t>TELEFONO NOSTAR NEGRO</t>
  </si>
  <si>
    <t>TRITURADORA</t>
  </si>
  <si>
    <t>2 ESCRITORIOS</t>
  </si>
  <si>
    <t>ESCRITORIO DE PEDESTAL GRAPA</t>
  </si>
  <si>
    <t>MUEBLE TIPO LIBRERO 4 PUERTAS</t>
  </si>
  <si>
    <t>4 ARCHIVEROS</t>
  </si>
  <si>
    <t>ESCRITORIO SECRETARIAL ITALIA 120X60X75 (FACT B3993 ZAMOSA)</t>
  </si>
  <si>
    <t>ESCRITORIO ITALIA C/LAT 150X150X75 RECTO (FACT B4011 ZAMOSA)</t>
  </si>
  <si>
    <t>MEBLE DE MADERA DOS ENTREPAÑOS (HIPOTECAS, FABRICADO JULIO 2010)</t>
  </si>
  <si>
    <t>MESA PARA ARQUITECTOS (HIPOTECAS, FABRICADO ABRIL 2008)</t>
  </si>
  <si>
    <t>MUEBLE DE MADERA PARA RESGUARDO DE DOCTOS.  (HIPOTECAS, FABRICADO DIC 2006)</t>
  </si>
  <si>
    <t>Ajuste por importes depreciados de menos ejerc 2015 ( ENERO 2025)</t>
  </si>
  <si>
    <t>1 SILLA CINZIA CON BRAZOS (FACT B 7912 ZAMOSA)</t>
  </si>
  <si>
    <t>1 SILLA MODELO ITALIA (FACT B 7912 ZAMOSA)</t>
  </si>
  <si>
    <t>1 SILLA EJECUTIVA GRAND NY NG (FACT TMKA 6144708)</t>
  </si>
  <si>
    <t>ARCHIVERO FORMAICA 4 CAJONES</t>
  </si>
  <si>
    <t>ARCHIVERO METALICO BEIGE 3 CAJONES</t>
  </si>
  <si>
    <t>ARCHIVERO METALICO GRIS 4 CAJONES</t>
  </si>
  <si>
    <t>CAFETERA BLANCA</t>
  </si>
  <si>
    <t>ESCRITORIO METALICO TIPO ESCUADRA 2 CAJONES BEIGE</t>
  </si>
  <si>
    <t>ESCRITORIO SECRETARIAL METALICO COLOR GRIS GRANDE 8 CAJONES</t>
  </si>
  <si>
    <t>MESA DE COMPUTO DE 80X60X69 COLOR ENCINO</t>
  </si>
  <si>
    <t>MESA DE MADERA PARA IMPRESORA</t>
  </si>
  <si>
    <t>MESA PARA MAQUINA TUBULAR COLOR NEGRO</t>
  </si>
  <si>
    <t>PORTAGARRAFON  AZUL</t>
  </si>
  <si>
    <t>SILLA CROMADA COLOR VINO</t>
  </si>
  <si>
    <t>SILLA CROMADA RECUBIERTA DE PLASTICO NEGRA</t>
  </si>
  <si>
    <t>SILLA SECRETARIAL CROMADA 4 RUEDAS MOSTAZA</t>
  </si>
  <si>
    <t>SILLA SECRETARIAL EN PLIANA MOSTAZA</t>
  </si>
  <si>
    <t>SILLON EN PLIANA 2 PLAZAS CAFE</t>
  </si>
  <si>
    <t>SILLON EN PLIANA CAFE</t>
  </si>
  <si>
    <t>SILLA SECRETARIA RESP. AMPLIO COLOR NEGRO</t>
  </si>
  <si>
    <t>ENMICADORA</t>
  </si>
  <si>
    <t>TRIPIE SOLIDER VT86</t>
  </si>
  <si>
    <t>SILLA SECRETARIAL TAPIZ TELA NEGRA</t>
  </si>
  <si>
    <t>MESA COLOR ARENA</t>
  </si>
  <si>
    <t>MUEBLE PARA GARRAFON</t>
  </si>
  <si>
    <t>ESCALERA DE TIJERAS</t>
  </si>
  <si>
    <t>LIBRERO DE MADERA 3 ENTREPAÑOS</t>
  </si>
  <si>
    <t>TELEFONO PANNOSONIC MOD KX-T</t>
  </si>
  <si>
    <t>CÁMARA DIGITAL OLYMPUS Y CARGADOR</t>
  </si>
  <si>
    <t>MESA DE TRABAJO</t>
  </si>
  <si>
    <t>CAMARA DIGITAL</t>
  </si>
  <si>
    <t>3 LETREROS  DE HERRERIA P/ESTACIONAMIENTO</t>
  </si>
  <si>
    <t>1 BANCA TANDEM DE 3 PLAZAS</t>
  </si>
  <si>
    <t>1 BANCA TANDEM DE 4 PLAZAS</t>
  </si>
  <si>
    <t>8 SILLAS DE VISITA TAPIZADA    446.20 C/U</t>
  </si>
  <si>
    <t>5 ARCHIVEROS LATERAL S/GAVETAS 5 NIVELES   $ 4,598.16  C/U</t>
  </si>
  <si>
    <t>1 ESCRITORIO EN ESCUADRA</t>
  </si>
  <si>
    <t>SILLON EJECUTIVO P/ JUBILADOS</t>
  </si>
  <si>
    <t>CAJONERA EN MELAMINA</t>
  </si>
  <si>
    <t>PROVISION DE GTOS. EFECTUADOS P.DR.17638</t>
  </si>
  <si>
    <t>TELEFONO NORTEL</t>
  </si>
  <si>
    <t>ESCRITORIO</t>
  </si>
  <si>
    <t>ARCHIVERO 5 GAVETAS</t>
  </si>
  <si>
    <t xml:space="preserve">VENTILADOR   </t>
  </si>
  <si>
    <t>TRES SILLAS SECRETARIALES</t>
  </si>
  <si>
    <t>ESCRITORIO SECRETARIAL ITALIA 120X60X75</t>
  </si>
  <si>
    <t>2 SILLAS SECRETARIALES</t>
  </si>
  <si>
    <t>SILLON EJECUTIVO RESPALDO MEDIO</t>
  </si>
  <si>
    <t>ARCHIVERO HORIZONTAL METÁLICO 5 GAVETAS (4 CAJONES,1 GABINETE) NEGRO</t>
  </si>
  <si>
    <t>ARCHIVERO (FACTS A011133, A 139,CMC25776)</t>
  </si>
  <si>
    <t>ESCRITORIO ITALIA C/LAT 150X150X75 RECTO (FACT B4012 ZAMOSA)</t>
  </si>
  <si>
    <t>LIBRERO DE PARED CON GAVETAS (ELABORADO CON MATERIAL DIVERSO S/FACTURAS 28593, A012336, 12337, 3HGDAE 32955, 13927)</t>
  </si>
  <si>
    <t>ARCHIVERO METÁLICO HORIZONTAL CINCO GAVETAS MEDIDAS 46*76*163 (FACT 3939)</t>
  </si>
  <si>
    <t>DOS MUEBLES PARA RESGUARDO DE DOCUMENTACIÓN (VARIAS FACTS. DE MATERIAL PARA SU ELABORACIÓN)</t>
  </si>
  <si>
    <t>MUEBLE BASTIDOR PARA MANTA DE PUBLICIDAD (FABRICADO AGOSTO 2009)</t>
  </si>
  <si>
    <t>MUEBLE CON PUERTAS PARA ARCHIVO DE DOCUMENTOS (FABRICADO AGOSTO 2012)</t>
  </si>
  <si>
    <t>12 COMUNICADORES DE INTERFON DE 12 BOTONES</t>
  </si>
  <si>
    <t>14 VENTILADORES DE TECHO</t>
  </si>
  <si>
    <t>15 MESAS DE KINDER DE 80 X 60 X 50 CM. METALICA TUBULAR</t>
  </si>
  <si>
    <t>15 SILLAS INFANTILES CON BRAZO NARANJAS</t>
  </si>
  <si>
    <t>5 COLCHONES Y COLCHONETAS</t>
  </si>
  <si>
    <t>2 CUCHARITAS ESCAVADORAS</t>
  </si>
  <si>
    <t>215 SILLITAS INFANTILES VARIOS COLORES</t>
  </si>
  <si>
    <t>4 BANCAS DE MADERA</t>
  </si>
  <si>
    <t>5 ESPEJOS DENTALES</t>
  </si>
  <si>
    <t>5 EXTINTORES Y 25 SEÑALAMIENTOS DE PLASTICO</t>
  </si>
  <si>
    <t>6 INSTRUMENTOS DE PROFILAXIS</t>
  </si>
  <si>
    <t>6 PINZAS DE CURACION</t>
  </si>
  <si>
    <t>54 MESITAS INFANTILES</t>
  </si>
  <si>
    <t>7 COJINES FLOREADOS PARA LA SALA DE ESPERA</t>
  </si>
  <si>
    <t>7 CUADROS PINTURAS DE CLAUDE MONET'75</t>
  </si>
  <si>
    <t>80 SILLAS INFANTILES SIN BRAZO NARANJAS</t>
  </si>
  <si>
    <t>9 PERCHEROS DE MADERA DIFERENTES SALAS</t>
  </si>
  <si>
    <t>ALACENA PARA MODULAR 2 PUERTAS</t>
  </si>
  <si>
    <t>ARCHIVERO METALICO 3 CAJONES</t>
  </si>
  <si>
    <t>BASCULA 20 KILOS</t>
  </si>
  <si>
    <t>BASCULA CHICA 16 KG.</t>
  </si>
  <si>
    <t>BASCULA GRANDE DE PIE 140 KG. CON ALTIMETRO</t>
  </si>
  <si>
    <t>BAUMANOMETRO</t>
  </si>
  <si>
    <t>CANASTILLA METALICA ROJA</t>
  </si>
  <si>
    <t>CARRITO DE AUTOSERVICIO</t>
  </si>
  <si>
    <t>CARRITO DE MORRAL PARA ROPA</t>
  </si>
  <si>
    <t>CESTO PARA BASURA TIPO OSO</t>
  </si>
  <si>
    <t>COCINA INTEGRAL DE ACERO INOXIDABLE</t>
  </si>
  <si>
    <t>COCINA INTEGRAL EN MELAMINA COLOR BLANCO CON ACCESORIOS</t>
  </si>
  <si>
    <t>COLUMPIO PARA GARRAFON</t>
  </si>
  <si>
    <t>COMODA DE MADERA 4 RUEDAS</t>
  </si>
  <si>
    <t>COMODA DE MADERA 5 PUERTAS 1 ENTREPAÑO</t>
  </si>
  <si>
    <t>COMODA DE MADERA CON FREGADOR 5 PUERTAS</t>
  </si>
  <si>
    <t>COMODA DE MADERA DE 1 PUERTA</t>
  </si>
  <si>
    <t>COMODA ESTRUCTURA METALICA Y FORM 2 PUERTAS</t>
  </si>
  <si>
    <t>CREDENZA 2 PUERTAS DE MADERA</t>
  </si>
  <si>
    <t>CHAROLA DE MAYO CROMADA CON RUEDAS</t>
  </si>
  <si>
    <t>CHAROLA TRIPLE PARA ESCRITORIO</t>
  </si>
  <si>
    <t>EQUIPO DE SUTURA 11 PIEZAS</t>
  </si>
  <si>
    <t>ESCRITORIO DE MADERA 5 CAJONES</t>
  </si>
  <si>
    <t>ESCRITORIO METALICO 2 CAJONES BEIGE</t>
  </si>
  <si>
    <t>ESCRITORIO METALICO 2 CAJONES GRIS</t>
  </si>
  <si>
    <t>ESCRITORIO METALICO 4 CAJONES CAFE</t>
  </si>
  <si>
    <t>ESCRITORIO METALICO 8 CAJONES GRIS</t>
  </si>
  <si>
    <t>ESPATULA DE CEMENTO DENTAL</t>
  </si>
  <si>
    <t>ESTEREO CON 2 BOCINAS</t>
  </si>
  <si>
    <t>ESTERILIZADOR MANUAL DE 3 CH.</t>
  </si>
  <si>
    <t>ESTUCHE DE DIAGNOSTICO</t>
  </si>
  <si>
    <t>EXHIBIDOR DE PARED P/ANUNCIOS</t>
  </si>
  <si>
    <t>EXTINGUIDOR CHICO 4.5 KG.</t>
  </si>
  <si>
    <t>EXTINGUIDOR GRANDE 6 KG.</t>
  </si>
  <si>
    <t>GRABADORA PEQUEÑA</t>
  </si>
  <si>
    <t>GUILLOTINA CHICA</t>
  </si>
  <si>
    <t>LAMPARA CROMADA DE PIE</t>
  </si>
  <si>
    <t>LAVADORA AUTOMATICA</t>
  </si>
  <si>
    <t>LOCKER DE 4 CAJONES</t>
  </si>
  <si>
    <t>LOCKER METALICO COLOR CAFE</t>
  </si>
  <si>
    <t>LOTE DE 29 MINISILLAS INFANTILES NARANJA</t>
  </si>
  <si>
    <t>MAQUINA DE COSER NEGRA CON MUEBLE DE MADERA</t>
  </si>
  <si>
    <t>MESA DE EXPLORACION</t>
  </si>
  <si>
    <t>MESA DE MADERA DEL SALON DE USOS MULTIPLES</t>
  </si>
  <si>
    <t>MESA DE SERVICIO PARA COCINA CHICA</t>
  </si>
  <si>
    <t>MESA METALICA CON BASE DE FORMAICA</t>
  </si>
  <si>
    <t>MESA PARA COMPUTADORA MOD. 120 X 160</t>
  </si>
  <si>
    <t>MESA PARA MAQUINA DE ESCRIBIR METALICA 4 RUEDAS</t>
  </si>
  <si>
    <t>MIMEOGRAFO</t>
  </si>
  <si>
    <t>MOSTRADOR DE MADERA 2 PUERTAS CORREDIZAS</t>
  </si>
  <si>
    <t>MUEBLE DE MADERA 3 PUERTAS</t>
  </si>
  <si>
    <t>MUEBLE MADERA 2 PUERTAS CON FREGADOR</t>
  </si>
  <si>
    <t>MUEBLE MADERA 6 PUERTAS CON FREGADOR</t>
  </si>
  <si>
    <t>NEGATOSCOPIO</t>
  </si>
  <si>
    <t>ORGANO TECLADO (DONADO ASOCIACION DE PADRES DE FAMILIA)</t>
  </si>
  <si>
    <t>PAQUETE DE JUEGOS INFANTILES 2 JUEGOS VARIOS</t>
  </si>
  <si>
    <t>PINTARRON</t>
  </si>
  <si>
    <t>RELOJ CHECADOR</t>
  </si>
  <si>
    <t>RELOJ DE PARED</t>
  </si>
  <si>
    <t>SILLA CROMADA ACOGINADA COLOR MAMEY</t>
  </si>
  <si>
    <t>SILLA CROMADA ACOGINADA METAL CREMA</t>
  </si>
  <si>
    <t>SILLA CROMADA CON PLIANA</t>
  </si>
  <si>
    <t>SILLA DE MADERA CON PLIANA</t>
  </si>
  <si>
    <t>SILLA GIRATORIA CON 4 RUEDAS</t>
  </si>
  <si>
    <t>SILLA SECRETARIAL TAPZ TELA NEGRA</t>
  </si>
  <si>
    <t>SILLA SECRETARIAL TELA NEGRA AJUSTE MANUAL DE ALTURA</t>
  </si>
  <si>
    <t>SILLON DENTAL AZUL</t>
  </si>
  <si>
    <t>SILLON GRANDE 4 RUEDAS COLOR CAFE</t>
  </si>
  <si>
    <t>T.V. DE COLOR  27 PULGADAS</t>
  </si>
  <si>
    <t>TANQUE ESTACIONARIO DE 500 LT.</t>
  </si>
  <si>
    <t>TRIPIE CROMADO</t>
  </si>
  <si>
    <t>VENTILADORES DE PEDESTAL</t>
  </si>
  <si>
    <t>VIDEO CASETERA</t>
  </si>
  <si>
    <t>REFRIGERADOR VERTICAL BCO R28</t>
  </si>
  <si>
    <t>EXTRACTOR DE JUGOS IND. AI EX2</t>
  </si>
  <si>
    <t>BATIDORA IND. 4.5 LTS</t>
  </si>
  <si>
    <t>DESBRAZADOR CURVO REACONDICIONADO</t>
  </si>
  <si>
    <t>REPRODRUCTORA DE STENCILES ELECTRONICA</t>
  </si>
  <si>
    <t>VIDEO-CASETERA</t>
  </si>
  <si>
    <t>8 COJINES DE DIFERENTES MEDIDAS</t>
  </si>
  <si>
    <t>PERCHERO DE MADERA LACTANTES</t>
  </si>
  <si>
    <t>MUEBLE PARA ÓRGANO</t>
  </si>
  <si>
    <t>MUEBLE PARA FREGADOR LACTANTES</t>
  </si>
  <si>
    <t>SALAD KING</t>
  </si>
  <si>
    <t>GRABADORA SEC.</t>
  </si>
  <si>
    <t>BUZÓN METÁLICO</t>
  </si>
  <si>
    <t xml:space="preserve">28 VALLAS </t>
  </si>
  <si>
    <t>4 TARIMAS</t>
  </si>
  <si>
    <t>MUEBLE PARA LAVADO</t>
  </si>
  <si>
    <t xml:space="preserve">LAVADORA KOBLENZ </t>
  </si>
  <si>
    <t>OLLA PREESTO 6 LITROS</t>
  </si>
  <si>
    <t>3 ANAQUELES</t>
  </si>
  <si>
    <t>39  COLCHONES MED. 80 X 1.40 X 12 CMS.</t>
  </si>
  <si>
    <t>VITRINA METALICA PARA MEDICAMENTOS</t>
  </si>
  <si>
    <t>COMPRA FAX PANAS KX-FHD332</t>
  </si>
  <si>
    <t>LICUADORA INDUSTRIAL 5 LTS.</t>
  </si>
  <si>
    <t>PROVISION DE GASTOS</t>
  </si>
  <si>
    <t>CLOSET PARA ENSERES Y MATERIAL</t>
  </si>
  <si>
    <t>CLOSET PARA INSTRUMENTOS MUSICALES</t>
  </si>
  <si>
    <t>5 VENTILADORES</t>
  </si>
  <si>
    <t>2 SILLAS FACTURA 6585</t>
  </si>
  <si>
    <t>MESA P/COMPUTADORA Y COPETE P/MESA FACT. 3649</t>
  </si>
  <si>
    <t>2 OLLAS RECTAS COLOR AZUL TURQUESA FACT. 153070</t>
  </si>
  <si>
    <t xml:space="preserve">1 LICUADORA 2 VEL. VASO DE CRISTAL </t>
  </si>
  <si>
    <t>EXTRACTOR ESTANDAR TURMIX</t>
  </si>
  <si>
    <t>PARRILLA 6 QUEMADORES, CRISTALERIAS CORONA S/FACT.156841</t>
  </si>
  <si>
    <t>MICROGRABADORA RADIOSACK S/FACT.PCC1619</t>
  </si>
  <si>
    <t>PARRILLA 6 QUEMADORES S/FACT.0916 COOK INOX</t>
  </si>
  <si>
    <t>2 LICUADORAS 2 VEL. VASO CRISTAL S/FACT. 169748 CRISTALERIAS CORONA</t>
  </si>
  <si>
    <t>EQUIPO DENTAL S/FACT.192001 MEGA DEPOSITO DENTAL</t>
  </si>
  <si>
    <t>10 RADIO GRABADORAS SONY S/FACT.27268 MUEBLES DEL ANGEL</t>
  </si>
  <si>
    <t>ARTICULOS PARA EL COINSULTORIO</t>
  </si>
  <si>
    <t>VITRINA ESTANDAR C/CHAPA</t>
  </si>
  <si>
    <t>PARRILLA TEKA 4 QUEMADORES</t>
  </si>
  <si>
    <t>VENTILADORES</t>
  </si>
  <si>
    <t>COCINETA DE MELAMINA</t>
  </si>
  <si>
    <t>UNA ESCALERA</t>
  </si>
  <si>
    <t>ACCESORIOS</t>
  </si>
  <si>
    <t>MELAMINA</t>
  </si>
  <si>
    <t>MAT FABRICAR MUEBLA</t>
  </si>
  <si>
    <t>COMODA CON ENTREPAÑOS P RECOPILADORES</t>
  </si>
  <si>
    <t>3 portagarrafones</t>
  </si>
  <si>
    <t>10 portagarrafones</t>
  </si>
  <si>
    <t>CONTROL DE ASISTENCIA DE HUELLA</t>
  </si>
  <si>
    <t>MICROHONDAS WIRPOOL</t>
  </si>
  <si>
    <t>LAVADORA EASY</t>
  </si>
  <si>
    <t>DOS COLCHONES</t>
  </si>
  <si>
    <t>LICUADORA</t>
  </si>
  <si>
    <t>1 REFRIGERADOR 1 PUERTA</t>
  </si>
  <si>
    <t>1 REFRIGERADOR 2 PUERTAS</t>
  </si>
  <si>
    <t>CHECADOR FCX ACCES PRO</t>
  </si>
  <si>
    <t>SILLA SECRETARIAL MOD. CINZIA</t>
  </si>
  <si>
    <t>LICUADORA OSTER CROM 2V</t>
  </si>
  <si>
    <t>LICUADORA 3 VELOCIDADES  465-42</t>
  </si>
  <si>
    <t>OLLA EXPRESS PRESTO CLASICA  21 L.</t>
  </si>
  <si>
    <t>OLLA EXPRESS PRESTO PREMIER 6 L.</t>
  </si>
  <si>
    <t>REBANADOR TURMIX SALAD KING VERD</t>
  </si>
  <si>
    <t>OLLA RECTA 42 AZUL TURQUESA</t>
  </si>
  <si>
    <t>UNA SUMADORA MATHEMA  MP-431 C/IMPRESORA</t>
  </si>
  <si>
    <t xml:space="preserve">CAJA PARA CELULARES (ELABORADA POR PERSONAL DE MTTO.) </t>
  </si>
  <si>
    <t>2 HORNOS DE MICROONDAS 1.1 P (FACT IWABW225272)</t>
  </si>
  <si>
    <t>15 SILLAS PLEGABLES TAPIZADAS (FACT B 4476)</t>
  </si>
  <si>
    <t>1 ARCHIVERO METÁLICO 2 GAVETAS CON CORREDERA 3/4 (FACT 3939)</t>
  </si>
  <si>
    <t xml:space="preserve">2 ARCHIVEROS METÁLICO 3 GAVETAS CORREDERAS 3/4 (FACT 3939) </t>
  </si>
  <si>
    <t>1 ARCHIVERO METÁLICO 4 GAVETAS MEDIDAS 45.5*60.5*135 (FACT 3939)</t>
  </si>
  <si>
    <t>SILLÓN EJECUTIVO MOD. BRESCIA TELA COLOR NEGRO (FACT B 1326)</t>
  </si>
  <si>
    <t>EQUIPO Y CONFIGURACIÓN DE SOFTWARE Y AJUSTE DE SISTEMA A CONTROL RELOJ CHECADOR CAI (FACT 413851274)</t>
  </si>
  <si>
    <t>SILLA CAJERA MOD OHS-10C COLOR NEGRO (FACT A2635)</t>
  </si>
  <si>
    <t>SILLA SECRETARIAL MOD. CINZIA COLOR NEGRO SIN DESCANZA BRAZOS (FACT B7386)</t>
  </si>
  <si>
    <t>ESCRITORIO SECRETARIAL MOD ITALIA 10X75 CM ESTRUCTURA COLOR NEGRO CUBIERTA CAOBA (FACT B 7386)</t>
  </si>
  <si>
    <t xml:space="preserve">VIDEOGRABADORA </t>
  </si>
  <si>
    <t>MINICOMPONENTE SONY MHCRG550</t>
  </si>
  <si>
    <t>BIOMBO</t>
  </si>
  <si>
    <t>VIDEO CASETERA SUPER BETAMAX</t>
  </si>
  <si>
    <t>50 SILLA PLEGABLE ESMALTADA EN COLOR NEGRO, CON TAPIZ DE VINIL COLOR ROJO EN ASIENTO Y RESPALDO</t>
  </si>
  <si>
    <t>2 BASES PARA BOCINAS</t>
  </si>
  <si>
    <t>VITRINA 4 CAJONES Y PUERTA CON CRISTAL</t>
  </si>
  <si>
    <t>SILLON P/PELUQUERO CROMADO MOZTAZA</t>
  </si>
  <si>
    <t>SILLON PELUQUERO INFANTIL COLOR AZUL</t>
  </si>
  <si>
    <t>SUMADORA ELECTRICA CON PANTALLA</t>
  </si>
  <si>
    <t>T.V. DE COLOR</t>
  </si>
  <si>
    <t>T.V. DE COLOR Y CONTROL REMOTO</t>
  </si>
  <si>
    <t>TELEFONO BEIGE 2 BOTONES</t>
  </si>
  <si>
    <t>TELEFONO NEGRO 2 BOTONES</t>
  </si>
  <si>
    <t>SILLON DE MADERA CON COJIN</t>
  </si>
  <si>
    <t>SILLON DEL JUEGO DE SALA EN PLIANA</t>
  </si>
  <si>
    <t>PIZARRON 50 X 100 CM.</t>
  </si>
  <si>
    <t>PLANCHA DE VAPOR</t>
  </si>
  <si>
    <t>PLANCHA ELECTRICA</t>
  </si>
  <si>
    <t>PINTURA CANASTA CON FLORES</t>
  </si>
  <si>
    <t>PROYECTOR</t>
  </si>
  <si>
    <t>REFRIGERADOR COLOR CAFE</t>
  </si>
  <si>
    <t>REFRIGERADOR CON PUERTA DE CRISTAL</t>
  </si>
  <si>
    <t>RELOJ DE PARED DECORATIVO CON ESCUDOS</t>
  </si>
  <si>
    <t>SECADORA DE PELO PROFESIONAL</t>
  </si>
  <si>
    <t>MESA PEGABLE ESTRCTURA METALICA</t>
  </si>
  <si>
    <t>MESA PEGABLE ESTRUCTURA METALICA</t>
  </si>
  <si>
    <t>MICROFONO CON BASE MANUAL</t>
  </si>
  <si>
    <t>MODULAR DOBLE CASETERA  Y CD CON 2 BOCINAS</t>
  </si>
  <si>
    <t>MOTOR PARA MAQUINA DE COSER</t>
  </si>
  <si>
    <t>PERCHERO MIMBRE BEIGE</t>
  </si>
  <si>
    <t>PINTURA DAMA LEYENDO</t>
  </si>
  <si>
    <t>PIROGRAFO ELECTRICO</t>
  </si>
  <si>
    <t>MESA DE MADERA RECTANGULAR</t>
  </si>
  <si>
    <t>MESA DE MADERA RECTANGULAR PARA MAQUINA DE COSER</t>
  </si>
  <si>
    <t>MESA DE TRABAJO 2 METROS POR 1 METRO</t>
  </si>
  <si>
    <t>MESA DE TRABAJO 2.10 POR 95 CM.</t>
  </si>
  <si>
    <t>MESA DE TRABAJO 2.40 POR 1.20 CM.</t>
  </si>
  <si>
    <t>MESA DE MADERA DE COCINA 1.6 X 70 C.M.</t>
  </si>
  <si>
    <t>LOTE NO.3 13 SILLAS DE MADERA GRANDES</t>
  </si>
  <si>
    <t>LOTE NO.1 18 SILLAS DE MADERA COLOR NARANJA</t>
  </si>
  <si>
    <t>LOTE NO. 2 110 SILLAS CROMADAS COLOR MIEL Y ROJO</t>
  </si>
  <si>
    <t>LIBROS DE DIFERENTES TITULOS</t>
  </si>
  <si>
    <t>LICUADORA COLOR CAFE 4 VELOCIDADES</t>
  </si>
  <si>
    <t>LOTE DE 10 ATRILES</t>
  </si>
  <si>
    <t>LOTE DE 5 GUITARRAS DE CEDRO MONARCA</t>
  </si>
  <si>
    <t>LOTE DE 50 SILLAS METALICAS PEGABLES VINIL ROJO</t>
  </si>
  <si>
    <t>MESA DE EXPLORACION CON PIERNERAS</t>
  </si>
  <si>
    <t>MAQUINA DE COSER ELECTRICA</t>
  </si>
  <si>
    <t>MAQUINA DE COSER MECANICA</t>
  </si>
  <si>
    <t>MAQUINA MANUAL P/CORTAR PELO</t>
  </si>
  <si>
    <t>MESA CON CENTRO DE CUERO CICULAR</t>
  </si>
  <si>
    <t>MESA DE CENTRO C/CENTRO DE CRISTAL CUADRADA</t>
  </si>
  <si>
    <t>MESA DE CENTRO C/CENTRO DE CRISTAL CUADRADO</t>
  </si>
  <si>
    <t>MESA DE CENTRO C/CENTRO DE CRISTAL RECTANGULAR</t>
  </si>
  <si>
    <t>MESA DE CENTRO C/CENTRO DE CRISTAL SIN VIDRIO</t>
  </si>
  <si>
    <t>JUEGO DE SALA 3 PIEZAS DE PLIANA</t>
  </si>
  <si>
    <t>LAMPARA TRIPIE 3 RUEDAS</t>
  </si>
  <si>
    <t>LAVABO DE SALON DE BELLEZA</t>
  </si>
  <si>
    <t>ESTETOSCOPIO</t>
  </si>
  <si>
    <t>ESTUCHE DE DISECCION DE 12 PIEZAS</t>
  </si>
  <si>
    <t>CAMINADORA ELECTRICA CON CRONOMETRO</t>
  </si>
  <si>
    <t>CARRITO PARA MANDADO CON RUEDAS CROMADO</t>
  </si>
  <si>
    <t>COMODA DE MADERA 2 PUERTAS CON ENTREPAÑOS  Y TUBI P/GANCHOS</t>
  </si>
  <si>
    <t>CUADRO DECORATIVO ACUEDUCTO</t>
  </si>
  <si>
    <t>CUADRO DECORATIVO CATEDRAL DE MORELIA</t>
  </si>
  <si>
    <t>CUADRO DECORATIVO FLORERO CON FLORES</t>
  </si>
  <si>
    <t>CUADRO DECORATIVO FLORES</t>
  </si>
  <si>
    <t>CUADRO DECORATIVO FLORES CON FLORERO</t>
  </si>
  <si>
    <t>CUADRO DECORATIVO PAISAJE CASA CAMPESTRE</t>
  </si>
  <si>
    <t>CUADRO DECORATIVO PINTURA JARRON FLORERO</t>
  </si>
  <si>
    <t>CUADRO DECORATIVO TOROS</t>
  </si>
  <si>
    <t>ESCALERA DE ALUMINIO 7 ESCALONES DE TIJERA</t>
  </si>
  <si>
    <t>ESCRITORIO METALICO 8 CAJONES</t>
  </si>
  <si>
    <t>ESCRITORIO METALICO Y FORMAICA 2 CAJONES BEIGE</t>
  </si>
  <si>
    <t>ESCRITORIO METALICO Y FORMAICA 4 CAJONES BEIGE</t>
  </si>
  <si>
    <t>BURRO DE PLANCHAR  CON 4 NIVELES DE MADERA</t>
  </si>
  <si>
    <t>CABALLETE DE MADERA</t>
  </si>
  <si>
    <t>ANAQUEL METALICO 6 ENTREPAÑOS GRIS</t>
  </si>
  <si>
    <t>ARCHIVERO DE 4 CAJONES GRIS</t>
  </si>
  <si>
    <t>BANCO DE ALTURA PARA MESA DE EXPLORACION</t>
  </si>
  <si>
    <t>BASCULA DE 140 KGS.</t>
  </si>
  <si>
    <t>BASCULA DE 2 KGS. C/CUCHARON</t>
  </si>
  <si>
    <t>BAUMANOMETRO  ANEROIDE</t>
  </si>
  <si>
    <t>BAUMANOMETRO DE COLUMNA DE MERCURIO</t>
  </si>
  <si>
    <t>BICICLETA ESTACIONARIA   CON VELOCIMETRO</t>
  </si>
  <si>
    <t>BICICLETA ESTACIONARIA CON CRONOMETRO</t>
  </si>
  <si>
    <t>1 AJEDREZ</t>
  </si>
  <si>
    <t>2 DOMINOS VERDE CON BLANCO Y NEGRO Y BLANCO</t>
  </si>
  <si>
    <t>2 MANDOLINAS</t>
  </si>
  <si>
    <t>5 MANDOLINAS DE PALA ESCRITO CON TAPA DE PINAVETE</t>
  </si>
  <si>
    <t>PARILLA DE 4 QUEMADORES CON BASE INOXIDABLE</t>
  </si>
  <si>
    <t>36 SILLAS CROMADAS Y VINIL CAFE Y 9 MESAS CROMADAS CON FORMAICA</t>
  </si>
  <si>
    <t>CHAROLAS PARA TARJA</t>
  </si>
  <si>
    <t>EQUIPO DE ESTETICA</t>
  </si>
  <si>
    <t xml:space="preserve">15 COLCHONES INDIVIDUALES </t>
  </si>
  <si>
    <t>VIDEOGRABADORA</t>
  </si>
  <si>
    <t>CONTRABAJO DE MADERA DE CEDRO ROJO Y CUERDAS NYLON</t>
  </si>
  <si>
    <t>SOPORTE PARA  TELEVISOR</t>
  </si>
  <si>
    <t>CABALLETE MOD. 212 TIPO A</t>
  </si>
  <si>
    <t>ARCHIVERO METALICO DE 4 GAVETAS</t>
  </si>
  <si>
    <t xml:space="preserve">TOCADOR MELAMINA CON CAJONES </t>
  </si>
  <si>
    <t>LIBRERO 200X 110X30 CM</t>
  </si>
  <si>
    <t>BONGO</t>
  </si>
  <si>
    <t>2 MUEBLES PARA TV</t>
  </si>
  <si>
    <t>LIBRERO 4 MODULOS</t>
  </si>
  <si>
    <t>CABASA</t>
  </si>
  <si>
    <t>6 ATRILES PARA PARTITURA</t>
  </si>
  <si>
    <t>MICROFONO</t>
  </si>
  <si>
    <t>SILLA SECRETARIALES</t>
  </si>
  <si>
    <t>2 CABALLETES</t>
  </si>
  <si>
    <t>PIANO</t>
  </si>
  <si>
    <t>BAFLE CON BOCINA</t>
  </si>
  <si>
    <t>PERSIANAS VERTICALES</t>
  </si>
  <si>
    <t>3 SOFAS DE 3 PLAZAS VERDE</t>
  </si>
  <si>
    <t>2 SOFAS LOVE SEAT 2 PLAZAS</t>
  </si>
  <si>
    <t>2 SOFAS INDIVIDUALES VERDES</t>
  </si>
  <si>
    <t>GRABADORA PANASONIC</t>
  </si>
  <si>
    <t>LICUADORA OSTER</t>
  </si>
  <si>
    <t>2 CAJAS DE SEGURIDAD</t>
  </si>
  <si>
    <t>TARIMA PARA ESCENARIO</t>
  </si>
  <si>
    <t>7 COLCHONES</t>
  </si>
  <si>
    <t>ARCHIVERO</t>
  </si>
  <si>
    <t>SILLON MARCA HAIRETT MOD. ADMI</t>
  </si>
  <si>
    <t>REFRIGERADOR USADO</t>
  </si>
  <si>
    <t>MOTOBOMBA PARA ALJIBE</t>
  </si>
  <si>
    <t>GUITARRA ECONOMICA DE CIRIMA</t>
  </si>
  <si>
    <t>MESA PARA FREIDORA</t>
  </si>
  <si>
    <t xml:space="preserve">REFRIGERADOR </t>
  </si>
  <si>
    <t>4 MICRÓFONOS Y 5 PEDESTALES</t>
  </si>
  <si>
    <t>JUEGO DE JARDIN DE HERRERIA ARTISTICA (12 PZAS)</t>
  </si>
  <si>
    <t xml:space="preserve">MICROFONO INALAMBRICO </t>
  </si>
  <si>
    <t>CABASA LP AFUCHE LARGE DE MADERA  (INTRUMENTO MISICAL)</t>
  </si>
  <si>
    <t>BASE P/ BONGOS MARCA PEACE  (INSTRUMENTO MUSICAL)</t>
  </si>
  <si>
    <t>HORNO DE MICROONDAS PANASONIC NN-S655 BLANCO 1.2"</t>
  </si>
  <si>
    <t>2 VENTILADORES DE TECHO</t>
  </si>
  <si>
    <t>CENCERRO PROFESIONAL 13 cms. NEGRO</t>
  </si>
  <si>
    <t>REFRIGERADOR VERTICAL MARCA VENDO</t>
  </si>
  <si>
    <t>GRABADORA MAJESTIC CD, VCD, MP3  MOD. MVCD-68</t>
  </si>
  <si>
    <t>3 TELEFONOS FACTURA 6585</t>
  </si>
  <si>
    <t>2 ATRILES PARTITURAS CPK</t>
  </si>
  <si>
    <t>2 GUITARRAS DE CEDRO ROJO</t>
  </si>
  <si>
    <t>XILOFONO 30 TONOS C/ATRIL S/FACT.17703 SINFONIA MUSICAL</t>
  </si>
  <si>
    <t>DVD SAMSUNG BLU RAY</t>
  </si>
  <si>
    <t>MUEBLE PARA COMPUTADORA</t>
  </si>
  <si>
    <t>parrilla de 4 quemadores</t>
  </si>
  <si>
    <t>IDENTIFICADOR DE LLAMADAS</t>
  </si>
  <si>
    <t>4 MICROFONOS</t>
  </si>
  <si>
    <t>DVD PORTATIL</t>
  </si>
  <si>
    <t>TELEVISOR DE 42"</t>
  </si>
  <si>
    <t>TANQUE DE GAS</t>
  </si>
  <si>
    <t>PERCHERO ( FABRICADO FEBRERO 2013)</t>
  </si>
  <si>
    <t>8 BAFLES ARMADOS 6 CHICOS Y 2 GRANDES</t>
  </si>
  <si>
    <t>ALACENA DE COCINA MADERA 1 PUERTA</t>
  </si>
  <si>
    <t>BOMBA DE AGUA</t>
  </si>
  <si>
    <t>CALENTADOR DE AGUA ELECTRICO</t>
  </si>
  <si>
    <t>ESQUINERO, ALACENA, CAJONERA Y OTROS DE MADERA</t>
  </si>
  <si>
    <t>ESTUFA 4 QUEMADORES HORNO Y CAMPANA</t>
  </si>
  <si>
    <t>ESTUFA 6 QUEMADORES DE FIERRO</t>
  </si>
  <si>
    <t>LIBRERO C/5 ENTREPAÑOS</t>
  </si>
  <si>
    <t>4 SILLAS CROMADAS COLOR MIEL Y ROJO</t>
  </si>
  <si>
    <t>4 SILLAS DE MADERA COLOR NARANJA</t>
  </si>
  <si>
    <t>38 SILLAS DE MADERA GRANDES</t>
  </si>
  <si>
    <t>MESA DE MADERA CUADRADA</t>
  </si>
  <si>
    <t>MESA DE MADERA MULTIUSOS</t>
  </si>
  <si>
    <t>MESA INDIVIDUAL</t>
  </si>
  <si>
    <t>PIZARRON 1.20  X  1.50</t>
  </si>
  <si>
    <t>SILLA DE PLASTICO COLOR AZUL</t>
  </si>
  <si>
    <t>SILLON P/PELUQUERO CROMADO BEIGE PARA LAVAR PELO</t>
  </si>
  <si>
    <t>TOCADOR DE MADERA CON ESPEJO Y 3 CAJONES</t>
  </si>
  <si>
    <t>VENTILADOR 4 ASPAS DE TECHO</t>
  </si>
  <si>
    <t>VENTILADOR BLANCO DE TECHO  3 ASPAS</t>
  </si>
  <si>
    <t>ESCALERA 708-07</t>
  </si>
  <si>
    <t>TELEVISOR SONY MOD. 295142</t>
  </si>
  <si>
    <t>4 VENTILADORES DE TECHO</t>
  </si>
  <si>
    <t>EQUIPO DE SONIDO AMPLIFICADOR, BAFLES Y MICROFONO MARCA RADSON</t>
  </si>
  <si>
    <t>25 SILLAS PEGABLES MOD. 12</t>
  </si>
  <si>
    <t>2 ESPEJOS CON MARCO DE ALUMINIO</t>
  </si>
  <si>
    <t>AMPLIFICADOR RADSON MOD. 350-M</t>
  </si>
  <si>
    <t>DOS VENTILADORES</t>
  </si>
  <si>
    <t>TEATRO EN CASA</t>
  </si>
  <si>
    <t>3 MESAS DE MADERA</t>
  </si>
  <si>
    <t>VITRINA DE PARED 2 PUERTAS CORREDIZAS</t>
  </si>
  <si>
    <t>LAMPARA CON LUPA</t>
  </si>
  <si>
    <t>SILLA SECRETARIAL MOD. SAMANTA</t>
  </si>
  <si>
    <t>REFRIGERADOR MARCA VENDO MOD. VR-17</t>
  </si>
  <si>
    <t>VENTILADOR DE TORRE COSTCO</t>
  </si>
  <si>
    <t>PURIFICADOR DE AGUA</t>
  </si>
  <si>
    <t>VENTILADOR DE TORRE WALMART S/FACT CACS5740</t>
  </si>
  <si>
    <t>DOS MICRÓFONOS</t>
  </si>
  <si>
    <t>SILLA, MESA Y BANCO PARA MANICURE</t>
  </si>
  <si>
    <t>ALACENA DE MELAMINA</t>
  </si>
  <si>
    <t>TANQUE ESTACIONARIO</t>
  </si>
  <si>
    <t>3 VENTILADORES</t>
  </si>
  <si>
    <t>MOCROFONOS TRIPIE</t>
  </si>
  <si>
    <t>KARAOQUE</t>
  </si>
  <si>
    <t>UN PROYECTOR</t>
  </si>
  <si>
    <t>40 SILLAS</t>
  </si>
  <si>
    <t>VAPORERA Y LICUADORA</t>
  </si>
  <si>
    <t>COMPRA DE SILLON</t>
  </si>
  <si>
    <t>COMPRA DE TEATRO EN CASA</t>
  </si>
  <si>
    <t>HORNO DE MICROONDAS</t>
  </si>
  <si>
    <t>VENTILADOR BIONAIRE BT-13813M TORRE</t>
  </si>
  <si>
    <t>2 BAFLES CON MIXER</t>
  </si>
  <si>
    <t>1 ESTUFON 2.5 MTS X 50 CM X90 CM CON 5 QUEMADORES EN ACERO INOXIDABLE</t>
  </si>
  <si>
    <t>OLLA EXPRESS PRESTO CLÁSICA 15 LT.</t>
  </si>
  <si>
    <t>CÓMODAS CON CAJONES PARA LA ESTÉTICA (FACTS A14035 Y CMC33629)</t>
  </si>
  <si>
    <t>ARCHIVERO METALICO 2 CAJONES BLANCO</t>
  </si>
  <si>
    <t>CALENTADOR DE GAS AUTOMATICO</t>
  </si>
  <si>
    <t>COCINETA DE MADERA Y ESTUFA CON 4 QUEMADORES</t>
  </si>
  <si>
    <t>COMODA DE MADERA 5 CAJONES C/CAFE CON CUBIERTA DE CRISTAL</t>
  </si>
  <si>
    <t>CUADRO FOTOGRAFIA CONSERVATORIO DE LAS ROSAS</t>
  </si>
  <si>
    <t>ESCRITORIO EJECUTIVO DE MADERA CAFE CUBIERTA DE CRISTAL</t>
  </si>
  <si>
    <t>ESCRITORIO SECRETARIAL METALICO Y FORMAICA CAFE TIPO ESC.</t>
  </si>
  <si>
    <t>EXTINGUIDOR CHICO</t>
  </si>
  <si>
    <t>INTERFON COLOR GRIS</t>
  </si>
  <si>
    <t>JUEGO DE SILLONES DE 2 PIEZAS PLIANA CAFE</t>
  </si>
  <si>
    <t>MAQUINA DE ESTRIBIR ELECTRICA</t>
  </si>
  <si>
    <t>MESA DE CENTRO CAFE CUBIERTA DE CRISTAL</t>
  </si>
  <si>
    <t>MESA DE FORMAICA CON 1 ENTREPAÑO</t>
  </si>
  <si>
    <t>PERCHERO DE PIE METALICO</t>
  </si>
  <si>
    <t>SILLA SECRETARIAL GIRATORIA COLOR MOSTAZA 4 RUEDAS</t>
  </si>
  <si>
    <t>SILLON DE MADERA COLOR VINO</t>
  </si>
  <si>
    <t>SILLON EJECUTIVO CHE-25 TAPIZADO EN TELA COLOR CAFE</t>
  </si>
  <si>
    <t>SISTEMA MODULAR CON COMPAC DISC Y CONTROL REMOTO</t>
  </si>
  <si>
    <t>SUMADORA ELECTRICA 12 DIGITOS</t>
  </si>
  <si>
    <t>SUMADORA ELECTRICA LOGOS 49</t>
  </si>
  <si>
    <t>TELEFONO  3 LINEAS</t>
  </si>
  <si>
    <t>TELEFONO LINEA DIRECTA</t>
  </si>
  <si>
    <t>AIRE ACONDICIONADO</t>
  </si>
  <si>
    <t>MESA PARA COMPUTADORA COLOR ARENA</t>
  </si>
  <si>
    <t>SILLON EJECUTIVO DE LUJO</t>
  </si>
  <si>
    <t>SILLA MODELO VANESSA ITALIANA TAPIZ TELA</t>
  </si>
  <si>
    <t>MESA REDONDA DE 1.20 EN COLOR NOGAL</t>
  </si>
  <si>
    <t>ARCHIVERO METALICO</t>
  </si>
  <si>
    <t>MUEBLE PARA DOCUMENTOS</t>
  </si>
  <si>
    <t>VENTILADOR DE PEDESTAL   $ 410.78</t>
  </si>
  <si>
    <t>4 ESTANTES DE MADERA</t>
  </si>
  <si>
    <t>ARCHIVERO 4 GAVETAS</t>
  </si>
  <si>
    <t>FINIQUITO MINI SPLITS</t>
  </si>
  <si>
    <t>TELEFONOS INALAMBRICOS</t>
  </si>
  <si>
    <t xml:space="preserve">SILLA SECRETARIAL   </t>
  </si>
  <si>
    <t>Un archivero para resguardo de documentos (varias facturas, elaborado por área Mtto.)</t>
  </si>
  <si>
    <t>ARCHIVERO DE MADERA 3 CAJONES</t>
  </si>
  <si>
    <t>BANCA SIN BRAZOS 5 PLAZAS</t>
  </si>
  <si>
    <t>CAJA FUERTE METÁLICA COLOR GRIS ACERO</t>
  </si>
  <si>
    <t>CAJA REGISTRADORA DE 12 DEPARTAMENTOS</t>
  </si>
  <si>
    <t>CREDENZA DE MADERA 6 PUERTAS CORREDIZAS</t>
  </si>
  <si>
    <t>ESCRITORIO SECRETARIAL METALICO COLOR GRIS 3 CAJONES</t>
  </si>
  <si>
    <t>FIRMADORA DE CHEQUES COLOR GRIS CON BEIGE</t>
  </si>
  <si>
    <t>MAQUINA DE ESCRIBIR ELECTRICA CON PANTALLA</t>
  </si>
  <si>
    <t>MESA DE TRABAJO CON REFUERZO</t>
  </si>
  <si>
    <t>MESA PARA IMPRESORA IMESA MOD. 80-60</t>
  </si>
  <si>
    <t>MESITA METALICA BEIGE PARA MAQUINA DE ESCRIBIR 4 RUEDAS</t>
  </si>
  <si>
    <t>PAPELERA DOBLE EN MADERA FORMAICA</t>
  </si>
  <si>
    <t>SILLA SECRETARIAL 4 RUEDAS GIRATORIA COLOR NEGRO</t>
  </si>
  <si>
    <t>SILLA SECRETARIAL 5 RUEDAS GIRATORIA COLOR MOSTAZA</t>
  </si>
  <si>
    <t>SUMADORA ELECTRICA OLYMPIA MOD. 3534</t>
  </si>
  <si>
    <t>CALCULADORA PROFESIONAL MOD- 584 LOGOS 584</t>
  </si>
  <si>
    <t>GUILLOTINA</t>
  </si>
  <si>
    <t xml:space="preserve">FIRMADORA DE CHEQUES </t>
  </si>
  <si>
    <t>MESA COLOR ARENA 120 X 60</t>
  </si>
  <si>
    <t>ESCALERA 3 ESCALONES</t>
  </si>
  <si>
    <t>CAJA FUERTE</t>
  </si>
  <si>
    <t>SILLA SECRETARIAL CHAIRET NEGRO</t>
  </si>
  <si>
    <t xml:space="preserve">CALCULADORA </t>
  </si>
  <si>
    <t>ENFRIADOR F/M03169457</t>
  </si>
  <si>
    <t>CONTADORA DE BILLETES</t>
  </si>
  <si>
    <t>MESA PARA MAQUINA INMUZA COLOR NOGAL</t>
  </si>
  <si>
    <t>TELEFONO 3 LINEA</t>
  </si>
  <si>
    <t>CONTADORA DE BILLETE POR VALOR $ MEXICANOS</t>
  </si>
  <si>
    <t>VENTILADOR DE PISO</t>
  </si>
  <si>
    <t>CALCULADORA OLIMPIA</t>
  </si>
  <si>
    <t>CAJA DE MADERA TIPO BAUL PARA POLIZAS CHEQUE</t>
  </si>
  <si>
    <t>ESCRITORIO MODULAR 3 PIEZAS</t>
  </si>
  <si>
    <t>DOS CAJONERAS PARA ESCRITORIOS MODULARES</t>
  </si>
  <si>
    <t>3 SILLAS SECRETARIAL MOD. CINZIA FACT. 3788 DE ZAMOSA.</t>
  </si>
  <si>
    <t>SUMADORA CANON MP-11DX DE OFFICE DEPOT</t>
  </si>
  <si>
    <t xml:space="preserve">CAJA REGISTRADORA </t>
  </si>
  <si>
    <t xml:space="preserve">TELEFONO </t>
  </si>
  <si>
    <t>HERVIDOR DE AGUA</t>
  </si>
  <si>
    <t>CAFETERA HAMILTON</t>
  </si>
  <si>
    <t>3 ARCHIVEROS LATERALES SIN GAVETAS</t>
  </si>
  <si>
    <t>COMPRA DE MINI SPLITS</t>
  </si>
  <si>
    <t>SUMADORA ROYAL</t>
  </si>
  <si>
    <t>FAX</t>
  </si>
  <si>
    <t>5 SILLAS SECRETARIALES</t>
  </si>
  <si>
    <t>CONTADORA DE BILLETES CON DETECTOR MAGNE MOD. BILL-100</t>
  </si>
  <si>
    <t>CAJA TIPO BAÚL (FABRICADO EN ENERO 2009)</t>
  </si>
  <si>
    <t>ESCRITORIO MODULAR TRES PIEZAS CON CAJONERAS (FABRICADO MARZO 2009)</t>
  </si>
  <si>
    <t>MUEBLE DE MADERA CON PUERTAS PARA RESGUARDO DE LEFORTS (FABRICADO JULIO 2007)</t>
  </si>
  <si>
    <t>1 ESCRITORIO ITALIA (FACT 7277)</t>
  </si>
  <si>
    <t>1 SILLÓN EJECUTIVO MODELO PABLO ALTO (FACT 7277)</t>
  </si>
  <si>
    <t>1 SILLA SECRETARIAL MODELO WINCHESTER (FACT 7277)</t>
  </si>
  <si>
    <t>ESCRITORIO SECRETARIAL DE MADERA 3 CAJONES COLOR BEIGE</t>
  </si>
  <si>
    <t>ESCRITORIO SECRETARIAL METALICO Y FORMAICA COLOR CAFE 8 CAJO</t>
  </si>
  <si>
    <t>MESITA METALICA COLOR BEIGE PARA MAQUINA DE ESCRIBIR</t>
  </si>
  <si>
    <t>PAPELERA FORMAICA 2 NIVELES</t>
  </si>
  <si>
    <t>REGULADOR DE VOLTAJE</t>
  </si>
  <si>
    <t>SILLA SECRETARIAL C/PISTON BASE 5 PUNTAS NIPS</t>
  </si>
  <si>
    <t>SILLA SECRETARIAL EN TELA NEGRA</t>
  </si>
  <si>
    <t>ARCHIVERO FORMAICA BLANCO DE 3 CAJONES</t>
  </si>
  <si>
    <t>CESTO DE MADERA PARA BASURA</t>
  </si>
  <si>
    <t>CUADRO DECORATIVO C/PAISAJE</t>
  </si>
  <si>
    <t>ESCALERA MADERA EN TIJERA 3 ESC.</t>
  </si>
  <si>
    <t>ESCRITORIO DE FORMAICA COLOR MADERA 5 CAJONES</t>
  </si>
  <si>
    <t>ESCRITORIO METALICO  Y  FORMAICA  2 CAJONES   BEIGE</t>
  </si>
  <si>
    <t>ESCRITORIO METALICO COLOR GRIS 3 CAJONES</t>
  </si>
  <si>
    <t>ESCRITORIO SECRETARIAL GRIS</t>
  </si>
  <si>
    <t>MAQUINA REGISTRADORA DE CONTABILIDAD</t>
  </si>
  <si>
    <t>MESA CROMADA Y FORMAICA PARA TELEFONO</t>
  </si>
  <si>
    <t>MESA PARA MAQUINA DE ESCRIBIR ESTRUCTURA METALICA</t>
  </si>
  <si>
    <t>SILLA CROMADA FORRO VINIL MIEL</t>
  </si>
  <si>
    <t>SILLA SECRETARIAL CROMADA 4 RUEDAS COLOR CAFE</t>
  </si>
  <si>
    <t>SILLA SECRETARIAL CROMADA 4 RUEDAS COLOR MOSTAZA</t>
  </si>
  <si>
    <t>SILLA SECRETARIAL CROMADA 4 RUEDAS COLOR NEGRO</t>
  </si>
  <si>
    <t>SILLA SECRETARIAL CROMADA 4 RUEDAS Y PLIANA COLOR BEIGE</t>
  </si>
  <si>
    <t>SILLA SECRETARIAL RESP. AMPLIO</t>
  </si>
  <si>
    <t>SILLON EJECUTIVO CAFE 4 RUEDAS</t>
  </si>
  <si>
    <t>SILLON EJECUTIVO CAFÉ TABACO</t>
  </si>
  <si>
    <t>ESTANTES 4 MODULOS CON PUERTAS</t>
  </si>
  <si>
    <t>CALCULADORA MOD. CPD 3534 12 DIGITOS</t>
  </si>
  <si>
    <t>ESCALERA</t>
  </si>
  <si>
    <t>TELEFONO T7100 NORTEL CHARCOAL</t>
  </si>
  <si>
    <t>CAJA DE SEGURIDAD DE 10"</t>
  </si>
  <si>
    <t>CAJA DE MADERA PARA CHEQUES</t>
  </si>
  <si>
    <t>ARCHIVERO METALICO DE 3 GAVETAS</t>
  </si>
  <si>
    <t>SUMADORA 12 DIGITOS OLYMPIA S/FACT.7441 OFFI-MUEBLES</t>
  </si>
  <si>
    <t>MUEBLE TIPO LIBRERO P/ RECOPILADORES</t>
  </si>
  <si>
    <t>2 SILLAS SECRETARIAL MOD. CINZIA S/FACT.4158 ZAMOSA</t>
  </si>
  <si>
    <t>CALEFACTOR HONEYWELL</t>
  </si>
  <si>
    <t xml:space="preserve">MINI SPLIT </t>
  </si>
  <si>
    <t>FINIQUITO MINI SPLIT</t>
  </si>
  <si>
    <t xml:space="preserve">CAFETERA </t>
  </si>
  <si>
    <t>ESCRITORIO TIPO MESA</t>
  </si>
  <si>
    <t>ESCRITORIO ITALIA C/LAT 150X150X75 RECTO (FACT 4523 B)</t>
  </si>
  <si>
    <t>ESCRITORIO ITALIA C/LAT 150X150X75 RECTO (FACT B4723 ZAMOSA)</t>
  </si>
  <si>
    <t>SILLA LÍNEA ECONÓMICA BASE ESTRELLA 5 PUNTAS (FACTURA B1594 ALEJANDRA DEL SOCORRO ZARAGOZA HUERTA)</t>
  </si>
  <si>
    <t>SILLA CINZIA CON BRAZOS (FACT B 7599 ZAMOSA)</t>
  </si>
  <si>
    <t>1 Escritorio ejecutivo metalico c/ café 5 cajones</t>
  </si>
  <si>
    <t>1 Maquina de escribir electrónica olivetti</t>
  </si>
  <si>
    <t>1 Telefono Panasonic color gris 2 lineas</t>
  </si>
  <si>
    <t>1 Mesa metálica para maquina de escribir</t>
  </si>
  <si>
    <t>1 Papelera de madera 2 compartimentos</t>
  </si>
  <si>
    <t>1 Vitrina de madera c/3 entrepaños</t>
  </si>
  <si>
    <t>1 Comoda de madera con 2 entrepaños</t>
  </si>
  <si>
    <t>1 Ventilador pedestal blanco y azul</t>
  </si>
  <si>
    <t>4 Sillas aplilables mod. Alejandra pl. neg</t>
  </si>
  <si>
    <t xml:space="preserve">1 Archivero metálico 2 cajones </t>
  </si>
  <si>
    <t xml:space="preserve">2 Botiquines de primeros auxilios </t>
  </si>
  <si>
    <t>1  Escritorio ejecutivo café 3 cajones</t>
  </si>
  <si>
    <t>1 Credenza café claro/blnaco  3 cajones  2pta.</t>
  </si>
  <si>
    <t>2 Sillones Pliana café</t>
  </si>
  <si>
    <t>1 Sillón duplex color mostaza( tapizados en negro)</t>
  </si>
  <si>
    <t>1 Sillón triple color mostaza (se tapizado en negro)</t>
  </si>
  <si>
    <t>1 Sillón ejecutivo  mod. roma pliana negra</t>
  </si>
  <si>
    <t xml:space="preserve">1 Telefono Panasonic color gris </t>
  </si>
  <si>
    <t>1 Radio motorola mod. P-110</t>
  </si>
  <si>
    <t>1 Comoda de madera con 2 entrepaños 2 ptas.</t>
  </si>
  <si>
    <t>1 Extintor</t>
  </si>
  <si>
    <t>1 Escritorio chico madera 2 cajones café</t>
  </si>
  <si>
    <t>1 Maquina de escribir Olimpia S.</t>
  </si>
  <si>
    <t>1 Maquina de escribir Olimpia SM 8-55040033</t>
  </si>
  <si>
    <t>1 Sillón de ratan</t>
  </si>
  <si>
    <t>2 Sillones de pliana azul(tapizados en negro)</t>
  </si>
  <si>
    <t>1 Vitrina metálica café 2 entrepaños  2 ptas</t>
  </si>
  <si>
    <t>1 Archivero metálico 3 gavetas color café claro</t>
  </si>
  <si>
    <t>1 Escritorio metálico cubierta de formaica color beige c/ 4 cajones</t>
  </si>
  <si>
    <t>1 Sumadora logica mod. 209 S 29 9110408</t>
  </si>
  <si>
    <t>1 Vitrina madera color café 4 ptas  4 entrepaños</t>
  </si>
  <si>
    <t>1 Silla de vinil mostaza</t>
  </si>
  <si>
    <t>1 Vitrina met, verde 2 ptas. Corediza</t>
  </si>
  <si>
    <t>1 Sistema de Contabilidad</t>
  </si>
  <si>
    <t>2 Sillas secretariales mod. 10170 tela negra</t>
  </si>
  <si>
    <t>1 Silla erg.  de trabajo S/MEGSY-NCRO</t>
  </si>
  <si>
    <t>1 Bateria para radio motorola</t>
  </si>
  <si>
    <t>2 Radios motorola p/ intercomunicación</t>
  </si>
  <si>
    <t>1 Telefono Panasonic 007501487613293</t>
  </si>
  <si>
    <t>1 Caja metálica para dinero</t>
  </si>
  <si>
    <t>4 Telefónos secret. Y 2 eliminadores</t>
  </si>
  <si>
    <t>Calculadora printaform mod 1422</t>
  </si>
  <si>
    <t>1 Escritorio met. Café 8 cajones</t>
  </si>
  <si>
    <t>1 Silla tapizada pliana café 5 ruedas</t>
  </si>
  <si>
    <t>1 Pizarrón portátil mca. Esco blanco</t>
  </si>
  <si>
    <t>1 Mostrador madera 6 entrepaños</t>
  </si>
  <si>
    <t>1 Sumadora Olivetti Divisuma 412</t>
  </si>
  <si>
    <t>3 Interfón</t>
  </si>
  <si>
    <t>6 Extintores</t>
  </si>
  <si>
    <t>1 Silla fija giratoria color miel</t>
  </si>
  <si>
    <t>Roloj Checador mca. Acroprint verde</t>
  </si>
  <si>
    <t>1 Telefóno</t>
  </si>
  <si>
    <t>1 Cómoda de ratan c/6 cajones</t>
  </si>
  <si>
    <t>1 Detector de Documentos falsos</t>
  </si>
  <si>
    <t>Buzón Metálico(Jun/05)</t>
  </si>
  <si>
    <t>Kit de Control de Asistencia(Jul/05)</t>
  </si>
  <si>
    <t>Copiadora Marca Sharp Mod. Al-1631 (Mzo '06)</t>
  </si>
  <si>
    <t>Sacapuntas eléctrico marca Boston</t>
  </si>
  <si>
    <t>Archivero metálico de 4 gavetas color Beige</t>
  </si>
  <si>
    <t>Mesita de madera para impresora</t>
  </si>
  <si>
    <t>Máquina de escribir Olivetti ET116</t>
  </si>
  <si>
    <t xml:space="preserve">Cafetera General Electric 12 tazas 12/08 </t>
  </si>
  <si>
    <t>Calculadora printaform 11/09 mod 1422</t>
  </si>
  <si>
    <t>Radio Midland p/ intercomunicación 12/09</t>
  </si>
  <si>
    <t>Escritorio Ejecutivo cubierta de melamina color caoba-negro 1.90 x 90 cm. 4 cajones 16/11/10</t>
  </si>
  <si>
    <t>2 Sillas fijas ejecutivas tapizadas en vinil color negro 16/11/10</t>
  </si>
  <si>
    <t>Sillón Ejecutivo tapizado en vinil color negro 10/11/10</t>
  </si>
  <si>
    <t>Sillón Ejecutivo tapizado en piel color café 31/05/11</t>
  </si>
  <si>
    <t>Un teléfono  (Fact IWABW268517 Walmart)</t>
  </si>
  <si>
    <t>GABINETE PARA MÓDEM Y SWITCH (FABRICADO EN MARZO 2013)</t>
  </si>
  <si>
    <t>Ventilador Continental (Fact KÑ 79046)</t>
  </si>
  <si>
    <t>ARCHIVERO METALICO 3 GAVETAS LA PIEDAD</t>
  </si>
  <si>
    <t>ESCRITORIO EJECUTIVO FORMAICA 5 CAJONES</t>
  </si>
  <si>
    <t>ESCRITORIO METALICO SECRETARIAL 7 CAJONES COLOR BEIGE</t>
  </si>
  <si>
    <t>ESCRITORIO METALICO Y FORMAICA 5 CAJONES BEIGE</t>
  </si>
  <si>
    <t>ESCRITORIO DE  1.50 X.75 MET.2 PEDESTALES NOGAL</t>
  </si>
  <si>
    <t>LIBRERO DE PLASTICO DESARMABLE COLOR CAFE</t>
  </si>
  <si>
    <t>MESA MOD. 80 X 60 COLOR ARENA</t>
  </si>
  <si>
    <t>MESITA FORMAICA PARA EL TELEFONO</t>
  </si>
  <si>
    <t>MESITA METALICA MULTIUSOS</t>
  </si>
  <si>
    <t>MODULAR DOBLE CASETT Y COMPAC DISC</t>
  </si>
  <si>
    <t>PERCHERO DE MADERA</t>
  </si>
  <si>
    <t>PORTAPAPELES DE MADERA PARA ESCRITORIO</t>
  </si>
  <si>
    <t>SILLA CAFE CROMADA VINIL</t>
  </si>
  <si>
    <t>SILLA SECRETARIAL CON AJUSTE DE ALTURA MECANICA</t>
  </si>
  <si>
    <t>SILLA SECRETARIAL C/PISTÓN BASE 5 PUNTAS NIPS</t>
  </si>
  <si>
    <t>SILLA SECRETARIAL PLIANA CAFE ALTURA MECANICA</t>
  </si>
  <si>
    <t>SILLON 1 PLAZA  COLOR AZUL MARINO</t>
  </si>
  <si>
    <t>SILLON 3 PLAZAS COLOR AZUL MARINO</t>
  </si>
  <si>
    <t>SILLON FIJO DOS BRAZOS COLOR AZUL MARINO</t>
  </si>
  <si>
    <t>ARCHIVERO DE MADERA</t>
  </si>
  <si>
    <t>ARCHIVERO METALICO CAFE 4 CAJONES</t>
  </si>
  <si>
    <t>CREDENZA MADERA 6 CAJONES COLOR CAFE</t>
  </si>
  <si>
    <t>CUADRO DE MADERA PINTURA PUEBLITO</t>
  </si>
  <si>
    <t>CUADRO MADERA POSTER TULIPANES</t>
  </si>
  <si>
    <t>ESCRITORIO CAFE 5 CAJONES</t>
  </si>
  <si>
    <t>ESCRITORIO EJECUTIVO DE MADERA 4 CAJONES</t>
  </si>
  <si>
    <t>ESCRITORIO SECRETARIAL 8 CAJONES COLOR CAFE</t>
  </si>
  <si>
    <t>EXTINTOR ROJO CON BASE</t>
  </si>
  <si>
    <t>LAMPARA PARA RESTIRADOR COLOR ROJO</t>
  </si>
  <si>
    <t>LIBRERO DE 4 PUERTAS Y UN ENTREPAÑO DE MADERA</t>
  </si>
  <si>
    <t>LIBRERO PEQUEÑO DE MADERA</t>
  </si>
  <si>
    <t>MESITA PARA MAQUINA DE ESCRIBIR</t>
  </si>
  <si>
    <t>MESITA PARA MAQUINA DE ESCRIBIR COLOR BEIGE</t>
  </si>
  <si>
    <t>MODULAR DOBLE CASETTE Y COMPAC DISC</t>
  </si>
  <si>
    <t>PERCHERO DE MADERA 4 GANCHOS COLOR CAFE</t>
  </si>
  <si>
    <t>PORTAPAELES DE MADERA</t>
  </si>
  <si>
    <t>PORTAPAPELES MADERA</t>
  </si>
  <si>
    <t>REGLA PARALELA COLOR NEGRO</t>
  </si>
  <si>
    <t>REPISA DE MADERA</t>
  </si>
  <si>
    <t>COPIADORA  Viene dirección</t>
  </si>
  <si>
    <t>TELEFONO DIGITAL 7100</t>
  </si>
  <si>
    <t>PAPELERA DE 2 NIVELES COLOR NOGAL</t>
  </si>
  <si>
    <t>SILLON EJECUTIVO "MONARCA"B.NEUMÁTICA POSFORM</t>
  </si>
  <si>
    <t>SILLÓN 3 PLAZAS VINO (VIENE DE FINANZAS)</t>
  </si>
  <si>
    <t>ARCHIVERO FORMAICA CAFE 3 CAJONES</t>
  </si>
  <si>
    <t>CESTO MADERA</t>
  </si>
  <si>
    <t>COMODA DE MADERA 2 PUERTAS Y 2 CAJONES</t>
  </si>
  <si>
    <t>ESCRITORIO EJECUTIVO 3 CAJONES CAFE CON CRISTAL</t>
  </si>
  <si>
    <t>ESCRITORIO SECRETARIAL I CAJON FORMAICA Y METALICO</t>
  </si>
  <si>
    <t>PORTAPAPELES DE VINIL</t>
  </si>
  <si>
    <t>TELEFONO 1 LINEAS</t>
  </si>
  <si>
    <t>ESCRITORIO SIN CAJONES FORMAICA</t>
  </si>
  <si>
    <t xml:space="preserve">SILLON EJECUTIVO CAFÉ </t>
  </si>
  <si>
    <t xml:space="preserve">3 SILLAS SECRETARIALES </t>
  </si>
  <si>
    <t>CAMARA FUJI INSTAX 200</t>
  </si>
  <si>
    <t>SEPARADORES Y ENTREPAÑOS</t>
  </si>
  <si>
    <t>REGULADOR SOLA BÁSICA 2000 W</t>
  </si>
  <si>
    <t>MUEBLE PARA EXPEDIENTE</t>
  </si>
  <si>
    <t>TELEFONO NORSTAR 7100 CHARCOL</t>
  </si>
  <si>
    <t>ARCHIVERO 4 GAVETAS MELAMINA DE 28mm</t>
  </si>
  <si>
    <t>SILLA SECRETARIAL MOD. ELIA C/ DESCANSABRAZOS COLOR NEGRO</t>
  </si>
  <si>
    <t>SILLA DE TRABAJO CON BRAZOS  (OFFICE DEPOT)</t>
  </si>
  <si>
    <t>3 SILLAS SECRETARIALES MOD. SAMANTA</t>
  </si>
  <si>
    <t>3 SILLAS FACTURA 6585</t>
  </si>
  <si>
    <t>SILLA SECRET. MOD CINZIA ZAMOSA,S.A. S/ FACT.3868</t>
  </si>
  <si>
    <t>SILLO SEMIEJECUTIVO RESPALDO MEDIO COLOR NEGRO S/FACT.3978 ZAMOSA,S.A.</t>
  </si>
  <si>
    <t>2 SILLAS SECRETARIAL MOD. CINZIA S/FACT.4158 DE ZAMOSA</t>
  </si>
  <si>
    <t>4 SILLAS MOD. ISSO C/DESCANSABRAZOS S/FACT.4158 ZAMOSA</t>
  </si>
  <si>
    <t>3 SILLAS</t>
  </si>
  <si>
    <t>ALACENA 3 MODULOS</t>
  </si>
  <si>
    <t>4 ESCRITORIOS C/LATERAL 150X150X75 RECTO</t>
  </si>
  <si>
    <t>ESCRITORIO GRAPA 120X60X75 2 CAJONES (FACT B 4817)</t>
  </si>
  <si>
    <t>SILLÓN EJECUTIVO RESPALDO BAJO TAPIZADO EN TELA NEGRA (FACT B 1321)</t>
  </si>
  <si>
    <t>ARCHIVERO METÁLICO DE 4 GAVETAS 45X71X135 CM COLOR NEGRO (FACT B5987 ZAMOSA)</t>
  </si>
  <si>
    <t>1 SILLAS LINEA ECONÓMICA BASE ESTRELLA 5 PUNTAS (FACT B1589)</t>
  </si>
  <si>
    <t>ARCHIVERO METALICO 4 GAVETAS COLOR NEGRO (FACT B 7986 ZAMOSA)</t>
  </si>
  <si>
    <t>4 ESCRITORIOS CHERRY LIGHT</t>
  </si>
  <si>
    <t>1 ESCRITORIO</t>
  </si>
  <si>
    <t>5 SILLAS SECRETARIALES MODELO CINZIA</t>
  </si>
  <si>
    <t>7 SILLAS MODELO ITALIA</t>
  </si>
  <si>
    <t>UN TELÉFONO INALÁMBRICO MOTOROLA GATE4500CE-2</t>
  </si>
  <si>
    <t>DOS LIBREROS 5 REPISAS MAPLE</t>
  </si>
  <si>
    <t>UNA CAFETERA 42 TAZAS HB</t>
  </si>
  <si>
    <t>ARCHIVERO MELAMÍNICO 2 GAVETAS 48X60X70 CM COLOR CAOBA (FACT B5987 ZAMOSA)</t>
  </si>
  <si>
    <t>ESCRITORIO MODELO STYLE 120X60X75 COLOR CAOBA  (FACT B5987 ZAMOSA)</t>
  </si>
  <si>
    <t>ESCRITORIO EJECUTIVO 2 PEDESTALES DE 1.60 X 75 X 75</t>
  </si>
  <si>
    <t>CREDENZA INMUZA  COLOR NOGAL</t>
  </si>
  <si>
    <t>SILLON EJECUTIVO TELA COLOR CAFÉ TABACO</t>
  </si>
  <si>
    <t>CALCULADORA DE ESCRITORIO DE 12 DIGITOS</t>
  </si>
  <si>
    <t>SILLA DE VISITA  TAPIZADA EN TELA COLOR CAFÉ TABACO</t>
  </si>
  <si>
    <t>ESCRITORIO STYLE COLOR CAOBA (FACT 5898 B ZAMOSA S.A. DE C.V.)</t>
  </si>
  <si>
    <t>ARCHIVERO MELAMINICO (FACT 5898 B ZAMOSA S.A. DE C.V.)</t>
  </si>
  <si>
    <t>PAPELERO METÁLICO NEGRO</t>
  </si>
  <si>
    <t>ARCHIVERO DE MADERA COLOR CAFE 8 CAJONES</t>
  </si>
  <si>
    <t>ARCHIVERO METALICO COLOR GRIS 7 CAJONES</t>
  </si>
  <si>
    <t>CAFETERA CON VASO COLOR BLANCA</t>
  </si>
  <si>
    <t>CESTO DE BASURA METALICO COLOR GRIS</t>
  </si>
  <si>
    <t>CONTROL COMUNICADOR DE 6 ZONAS Y SENSORES</t>
  </si>
  <si>
    <t>ESCALERA DE TIJERA CHICA DE ALUMINIO</t>
  </si>
  <si>
    <t>ESTANTERIA METALICA COLOR BEIGE CON 6 ESPACIOS</t>
  </si>
  <si>
    <t>ESTANTERIA METALICA COLOR GRIS 6 ESPACIOS CHICA</t>
  </si>
  <si>
    <t>ESTANTERIA METALICA COLOR GRIS 6 ESPACIOS GRANDE</t>
  </si>
  <si>
    <t>EXTINTOR BLANCO</t>
  </si>
  <si>
    <t>SILLA METALICA COLOR VERDE</t>
  </si>
  <si>
    <t>ARCHIVERO 2 GAVETAS</t>
  </si>
  <si>
    <t>ESTANTERIA</t>
  </si>
  <si>
    <t>TARJETERO METALICO COLOR BEIGE CON 2 ESPACIOS</t>
  </si>
  <si>
    <t>TARJETERO METALICO COLOR BEIGE CON SEPARADORES</t>
  </si>
  <si>
    <t>TARJETERO METALICO COLOR GRIS</t>
  </si>
  <si>
    <t>TARJETERO METALICO COLOR GRIS 2 CAJONES</t>
  </si>
  <si>
    <t>TARJETERO METALICO COLOR GRIS CON SEPARADORES</t>
  </si>
  <si>
    <t>TARJETERO METALICO COLOR GRIS P/DOMICILIOS</t>
  </si>
  <si>
    <t>ENTREPAÑO PARA ARCHIVO MUERTO</t>
  </si>
  <si>
    <t>40 CAJAS PARA TARJETAS</t>
  </si>
  <si>
    <t>TELEFONO NO. 3277245 (EQ. TERMINAL)</t>
  </si>
  <si>
    <t>ESCALERA DE TIJERA DE ALUMINIO</t>
  </si>
  <si>
    <t>2 MESAS Y 10 ANAQUELES</t>
  </si>
  <si>
    <t>2 SILLONES SEMIEJECUTIVOS</t>
  </si>
  <si>
    <t>PERCHERO METALICO</t>
  </si>
  <si>
    <t>5 ARCHIVEROS REFORZADOS</t>
  </si>
  <si>
    <t>ARCHIVERO TARJETERO CON 6 CAJONES</t>
  </si>
  <si>
    <t>ASPIRADORA</t>
  </si>
  <si>
    <t>ESTANTES (FACTURA 3464 PRODUCTOS METÁLICOS STEELE)</t>
  </si>
  <si>
    <t>23 ANAQUELES METÁLICOS ( FACTURA E10780 MUEBLES MARVA)</t>
  </si>
  <si>
    <t>23 ANAQUELES METÁLICOS ( FACTURA E10844 MUEBLES MARVA)</t>
  </si>
  <si>
    <t>Anaquel (Factura E12768 MUEBLES MARVA)</t>
  </si>
  <si>
    <t>RADIO PORTATIL MOTOROLA 6 CANALES</t>
  </si>
  <si>
    <t>PAQUETE DE JUEGOS INFANTILES 2 JUEGOS SUBE Y BAJA Y CARRUSEL</t>
  </si>
  <si>
    <t>FAXPHONE 8 NEGRO</t>
  </si>
  <si>
    <t>PANTALLA DE PROYECCION CON TRIPIE</t>
  </si>
  <si>
    <t xml:space="preserve">CELULAR KIT SAGEM X-2 </t>
  </si>
  <si>
    <t>SILLA SECRETARIAL GIRATORIA COLOR CAFE</t>
  </si>
  <si>
    <t>ARCHIVERO 4 CAJONES</t>
  </si>
  <si>
    <t>EQUIPO DE SONIDO CONSOLA CON 2 MICROFONOS INHAL. Y MESA</t>
  </si>
  <si>
    <t>LAMPARA DE EMERGENCIA FLOURECENTE</t>
  </si>
  <si>
    <t>4 TABLONES BANQUETE METALICO Y CUBIERTA DE FIBRA VIDRIO</t>
  </si>
  <si>
    <t>100 SILLAS ESTIBABLE TUBULAR NEGRO TAPIZ AZUL FRANCES</t>
  </si>
  <si>
    <t>CAMARA FOTOGRAFICA PENTAX</t>
  </si>
  <si>
    <t>ASPIRADORA 2.0 H.P. 6 GAL.</t>
  </si>
  <si>
    <t>FAXPHONE WORK CENTER MOD. 365</t>
  </si>
  <si>
    <t>SILLA SECRETARIAL "CO" TAPIZADA EN PLIANA AZUL ELECTRICO(VIENE DE JURIDICO)</t>
  </si>
  <si>
    <t>MAMPARA DE 7 HOJAS DE TRIPLAY</t>
  </si>
  <si>
    <t>SILLA FIJA VISITANTE COLOR NEGRO</t>
  </si>
  <si>
    <t>PROYECTOR PARA ACETATOS</t>
  </si>
  <si>
    <t>PAPELERA DE 3 NIVELES COLOR NOGAL</t>
  </si>
  <si>
    <t xml:space="preserve">ENGARGOLADORA </t>
  </si>
  <si>
    <t>MAQUINA DE ESCRIBIR SMITH CORONA</t>
  </si>
  <si>
    <t>SILLA SECRETARIAL COLOR MOSTAZA 4 RUEDAS viene sec tec.</t>
  </si>
  <si>
    <t>MAQUINA DE ESCRIBIR ELECTRICA NEGRA</t>
  </si>
  <si>
    <t>MESITA METALICA Y FORMAICA 4 RUEDAS</t>
  </si>
  <si>
    <t>MODULAR CON DOBLE CASSETTE RADIO AM Y FM CON DISC COMPACT</t>
  </si>
  <si>
    <t>ROTAFOLIO BLANCO ESCO 4 PATAS</t>
  </si>
  <si>
    <t>SILLON DE PLIANA MIEL 4 PATAS</t>
  </si>
  <si>
    <t>SILLON EJECUTIVO COLOR CAFE CON 4 RUEDAS</t>
  </si>
  <si>
    <t>SISTEMA MODULAR DOBLE CASSETTE</t>
  </si>
  <si>
    <t>SOFA COLOR CAFE TRES PLAZAS</t>
  </si>
  <si>
    <t>SUMADORA CON PANTALLA DANATRONIC</t>
  </si>
  <si>
    <t>CESTO DE BASURA DE MADERA</t>
  </si>
  <si>
    <t>CREDENZA DE MADERA 3 SEPARADORES</t>
  </si>
  <si>
    <t>ENFRIADOR DE AGUA</t>
  </si>
  <si>
    <t>ESCRITORIO EJECUTIVO DE FORMAICA 3 CAJONES</t>
  </si>
  <si>
    <t>ESCRITORIO SECTRETARIAL METAL. Y FORMAICA 2 CAJONES</t>
  </si>
  <si>
    <t>MAQUINA DE ESCRIBIR DE ESFERA</t>
  </si>
  <si>
    <t>COPIADORA  MOD. AR-5132</t>
  </si>
  <si>
    <t xml:space="preserve">ARCHIVERO </t>
  </si>
  <si>
    <t>UNA GUILLOTINA</t>
  </si>
  <si>
    <t>MESA PEGABLE</t>
  </si>
  <si>
    <t>SILLA SECRETARIAL PLIANA AZUL ELECT.</t>
  </si>
  <si>
    <t>2 SILLAS PLIANA</t>
  </si>
  <si>
    <t>ENFRIADOR F/MO3169457</t>
  </si>
  <si>
    <t>ESCALERA DE ALUMINIO</t>
  </si>
  <si>
    <t>BOMBA P/FUMIGAR SWIS MEX.</t>
  </si>
  <si>
    <t>APUNTADOR LASSER</t>
  </si>
  <si>
    <t>GRABADORA DE MANO</t>
  </si>
  <si>
    <t>FAX MARCA PANASONIC MOD. KX-F150 Y MAQ DE ESC.</t>
  </si>
  <si>
    <t>ANTICIPO RELOJ CHECADOR</t>
  </si>
  <si>
    <t>PANTALLA</t>
  </si>
  <si>
    <t>TOTAL RELOJ CHECADOR</t>
  </si>
  <si>
    <t>ENGARGOLADORA</t>
  </si>
  <si>
    <t>CENTRO DE TRABAJO</t>
  </si>
  <si>
    <t>MODULO SECRETARIAL</t>
  </si>
  <si>
    <t>MODULO SECRETARIAL FORMA " L "</t>
  </si>
  <si>
    <t>1 SILLON SEMIEJECUTIVO CANCUN CON BRAZOS</t>
  </si>
  <si>
    <t>1 SILLA PARA VISITANTE ALEJANDRIA S/ BRAZOS</t>
  </si>
  <si>
    <t>1 SILLA SECRETARIAL MOD. ELIA</t>
  </si>
  <si>
    <t>OFFICEJET 4355 IMP FAX SCAN</t>
  </si>
  <si>
    <t>TOLDO   S/FACT. 866379 DE GRUPO MEGACERO</t>
  </si>
  <si>
    <t>COPIADORA CENTRES XEROX MOD. C123</t>
  </si>
  <si>
    <t>REGULADOR ELECTRICO VOLTAJE 2000 WATTS</t>
  </si>
  <si>
    <t>TELEFONO DIGITAL NORSTAR</t>
  </si>
  <si>
    <t>GABINETES Y ACRILICOS</t>
  </si>
  <si>
    <t>COPIADORA MARCA SHARP DIGITAL</t>
  </si>
  <si>
    <t>COPIADORA MARCA SHARP MOD. MX-M450N</t>
  </si>
  <si>
    <t>3 REGULADORES COMPLET 3200 VA</t>
  </si>
  <si>
    <t>VENTILADOR INDUSTRIAL</t>
  </si>
  <si>
    <t>ESCALERA DE TIJERA ALUMINIO</t>
  </si>
  <si>
    <t>EXPANSION P/ EXTENSIONES TELEFONICAS FACT. 826 SERVITEL</t>
  </si>
  <si>
    <t>TELEFONO NORSTAR C/PANTALLA NEGRO S/FACT.1002 SERVI * TEL</t>
  </si>
  <si>
    <t>TELEFONO NOSTAR</t>
  </si>
  <si>
    <t xml:space="preserve">1 GUILLOTINA </t>
  </si>
  <si>
    <t>CORTADOR, ROTOMARTILLO Y TALADRO</t>
  </si>
  <si>
    <t>CELULAR SAMSUNG GT-M3710</t>
  </si>
  <si>
    <t>TELEFONO PANASONIC</t>
  </si>
  <si>
    <t>SILLA GERENCIAL</t>
  </si>
  <si>
    <t>ESPEJO</t>
  </si>
  <si>
    <t>MOSTRADOR EN ESCUADRA</t>
  </si>
  <si>
    <t>SIERRA SABLE</t>
  </si>
  <si>
    <t>MARTILLLO</t>
  </si>
  <si>
    <t>LIJADORA</t>
  </si>
  <si>
    <t>AMOLADORA</t>
  </si>
  <si>
    <t>TALADRO</t>
  </si>
  <si>
    <t>EQUIPO AIRLESS</t>
  </si>
  <si>
    <t>TIROLERA</t>
  </si>
  <si>
    <t>MUEBLE PARA IMPRESORA Y MAQUINA</t>
  </si>
  <si>
    <t xml:space="preserve">TERMO FUSOR </t>
  </si>
  <si>
    <t>TELEFONO CEKLULAR NOKIA C2-02</t>
  </si>
  <si>
    <t>VENTILADOR NEGRO</t>
  </si>
  <si>
    <t>4 TELEFONOS (FACTURAS 1210 Y 1212)</t>
  </si>
  <si>
    <t>TELEFONO</t>
  </si>
  <si>
    <t>CELULAR NOKIa</t>
  </si>
  <si>
    <t>DOS TELEFONOS DIGITALES</t>
  </si>
  <si>
    <t>CELULAR MOTOROLA</t>
  </si>
  <si>
    <t>PISTOLA PARA PINTAR</t>
  </si>
  <si>
    <t>TRES MUEBLES PARA PANTALLA TACTIL</t>
  </si>
  <si>
    <t>ENFRIADOR</t>
  </si>
  <si>
    <t>1 ESCRITORIO LINEA ITALIA</t>
  </si>
  <si>
    <t>COPIADORA SHARP MODELO MX-M453</t>
  </si>
  <si>
    <t>ROTULADOR LW-600P EPSON</t>
  </si>
  <si>
    <t>HORNO DE CONVECCION</t>
  </si>
  <si>
    <t>ENGARGOLADORA GBC KOMBO 500 PL</t>
  </si>
  <si>
    <t>DESTRUCTORA DE DOCUMENTOS 79 CI FELLOWES</t>
  </si>
  <si>
    <t>SILLA EJECUTIVA (FACT JMRL 4796)</t>
  </si>
  <si>
    <t>TIJERA PROLINE CORTA SETOS BELLOTA (FACT 964943)</t>
  </si>
  <si>
    <t>ESCALERA DE TIJERA BASE CON IMÁN (FACT 831407588)</t>
  </si>
  <si>
    <t>TIJERA PODADOR EXTENDIBLE  (FACT 3HGDAE30410)</t>
  </si>
  <si>
    <t>JUEGO DE 2 RADIOS DE 2 VÍAS AMATEUR S/3W</t>
  </si>
  <si>
    <t>VENTILADOR PARED NAVIA VPN-048 (FACT 0216476753-C1 COPPEL)</t>
  </si>
  <si>
    <t>SILLÓN EJECUTIVO RESPALDO ALTO TELA NEGRACON BRAZOS  (FACT B 1325)</t>
  </si>
  <si>
    <t>1 ESCRITORIO GRAPA MELAMINA DOS CAJONES COLOR CAOBA (FACT B 4927)</t>
  </si>
  <si>
    <t>1 ESCRITORIO MODELO STYLE 120X60X75 COLOR CAOBA (FACT B 6074 ZAMOSA S.A. DE C.V)</t>
  </si>
  <si>
    <t>1 ARCHIVERO MELAMÍNICO 4 GAVETAS COLOR CAOBA (FACT B6074 ZAMOSA S.A. DE C.V.)</t>
  </si>
  <si>
    <t>ESTANTE (FABRICADO EN MAYO 2008)</t>
  </si>
  <si>
    <t>MAMPARAS (FABRICADO EN OCTUBRE 2014)</t>
  </si>
  <si>
    <t>MUEBLE DE MADERA CHICO CON TRES RUEDAS Y TRES ENTREPAÑOS (FABRICADO EN JULIO 2007)</t>
  </si>
  <si>
    <t>MUEBLE DE MADERA CON DOS PUERTAS (FABRICADO EN DICIEMBRE 2005)</t>
  </si>
  <si>
    <t>MUEBLE DE MADERA CON UNA PUERTA (FABRICADO EN DICIEMBRE 2005)</t>
  </si>
  <si>
    <t>VIGILANCIA ALACENA (FABRICADO EN SEPTIEMBRE 2008)</t>
  </si>
  <si>
    <t>VENTILADOR NAVIA DE PARED MOD. CR-018p (FACT E 4449401)</t>
  </si>
  <si>
    <t>12 REPISAS DE MADERA</t>
  </si>
  <si>
    <t>4 REPISAS DE MADERA</t>
  </si>
  <si>
    <t>9 REPISAS DE MADERA EN FORMA DE ALACENA</t>
  </si>
  <si>
    <t>ALACENA DE MADERA 15 ESPACIOS</t>
  </si>
  <si>
    <t>BANCO DE MADERA TIPO ESCALERA 2 PELDAÑOS</t>
  </si>
  <si>
    <t>BASCULA  COLOR VERDE 5 KILOS</t>
  </si>
  <si>
    <t>COMODA 4 ESPACIOS MADERA</t>
  </si>
  <si>
    <t>COMODA DE MADERA 1 PUERTA</t>
  </si>
  <si>
    <t>COMODA DE MADERA BLANCA CON 2 PUERTAS CORREDIZAS</t>
  </si>
  <si>
    <t>ESCRITORIO TIPO EJECUTIVO GRIS 8 CAJONES CON CRISTAL</t>
  </si>
  <si>
    <t>MESA PORTA MIMEOGRAFO</t>
  </si>
  <si>
    <t>MOSTRADOR DE MADERA 1 PUERTA</t>
  </si>
  <si>
    <t>PAPELERA DE PLASTICO TRIPLE</t>
  </si>
  <si>
    <t>SILLA CROMADA COLOR HUESO</t>
  </si>
  <si>
    <t>SILLA DE PIE COLOR CAFE</t>
  </si>
  <si>
    <t>VENTILADOR BEIGE 3 VELOCIDADES</t>
  </si>
  <si>
    <t>VENTILADOR DE AGUA</t>
  </si>
  <si>
    <t>BANCO DE MADERA</t>
  </si>
  <si>
    <t>CAFETERA COLOR BLANCO CON VASO</t>
  </si>
  <si>
    <t>CESTO DE BASURA METALICO GRIS</t>
  </si>
  <si>
    <t>ENMICADORA GBC LAMINADORA</t>
  </si>
  <si>
    <t>FOTOCOPIADORA</t>
  </si>
  <si>
    <t>GUILLOTINA INGENTO GT 1142</t>
  </si>
  <si>
    <t>MESA MULTIUSOS SIN ENTREPAÑOS SIN RUEDAS</t>
  </si>
  <si>
    <t>CALCULADORA PROFESIONAL MOD. 584</t>
  </si>
  <si>
    <t>GUILLOTINA PEGASO 14'x12.2'  MOD.21412</t>
  </si>
  <si>
    <t>SILLA SECRETARIAL MOD. ELIA</t>
  </si>
  <si>
    <t>ANAQUEL CON ACCESORIOS 5 CHAROLAS</t>
  </si>
  <si>
    <t>BATERIA PARA RESPALDO DE ENERGIA</t>
  </si>
  <si>
    <t>TARJETA SMDR PARA CONMUTADOR</t>
  </si>
  <si>
    <t>1 ARCHIVERO 2 GAVETAS</t>
  </si>
  <si>
    <t>TARJETA DE EXPANSION DE COBRE</t>
  </si>
  <si>
    <t>CAJONERA METALICA 2 CAJONES</t>
  </si>
  <si>
    <t>ESCRITORIO METALICO TIPO ESCUADRA</t>
  </si>
  <si>
    <t>PAQUETE 4. NORSTAR 8X24 26 TELEFONOS</t>
  </si>
  <si>
    <t>SILLA SECRETARIAL CON 4 RUEDAS COLOR CAFE</t>
  </si>
  <si>
    <t>SILLA SECRETARIAL MOD. SAMANTA COLOR NEGRO</t>
  </si>
  <si>
    <t>TARJETA DE EXPANSION Y 18 TELEFONOS</t>
  </si>
  <si>
    <t>SERVICIO TEC. DE INSTAL Y TELEFONOS</t>
  </si>
  <si>
    <t>TARJETA DE EXPANSION COBRE NORSTAR P/16EXTENSIONES</t>
  </si>
  <si>
    <t>UN TELEFONO DIGITAL PARA OPERADORA</t>
  </si>
  <si>
    <t>2 AZADONES</t>
  </si>
  <si>
    <t>CAMARA DIGITAL SONY  MAVICA FD73</t>
  </si>
  <si>
    <t>SILLON EJECUTIVO COLOR MOSTAZA 5 RUEDAS</t>
  </si>
  <si>
    <t>ACONDICIONADOR DE AIRE FRIO TIPO VENTANA</t>
  </si>
  <si>
    <t>APARATO PARA AIRE ACONDICIONADO</t>
  </si>
  <si>
    <t>2 MACHETES PARA CHAPONEAR</t>
  </si>
  <si>
    <t>2 VIELDOS</t>
  </si>
  <si>
    <t>AMPLIFICADOR DE SONIDO CON UNA TROMPETA</t>
  </si>
  <si>
    <t>ARCO PARA SEGUETA</t>
  </si>
  <si>
    <t>TELEVISOR 14" HITACHI COLOR (viene de finanzas)</t>
  </si>
  <si>
    <t>BOMBA PARA FUMIGAR MANUAL</t>
  </si>
  <si>
    <t>CARRETILLA DE CONCHA</t>
  </si>
  <si>
    <t>CEPILLO ELECTRICO DE 82 MM.</t>
  </si>
  <si>
    <t>CEPILLO P/CARPINTERO DEL #4</t>
  </si>
  <si>
    <t>CUCCHILLA CORTA DE ENS. C/B 25.4 MM 1"</t>
  </si>
  <si>
    <t>CUCCHILLA CORTA MOLDUR. C/B 25.4 MM 1"</t>
  </si>
  <si>
    <t>DESARMADOR DE CRUZ CHICO</t>
  </si>
  <si>
    <t>DESARMADOR DE CRUZ GRANDE</t>
  </si>
  <si>
    <t>DESARMADOR DE CRUZ MEDIANO</t>
  </si>
  <si>
    <t>DESARMADOR PLANO CHICO</t>
  </si>
  <si>
    <t>DESARMADOR PLANO GRANDE</t>
  </si>
  <si>
    <t>DESARMADOR PLANO MEDIANO</t>
  </si>
  <si>
    <t>DESBROZADOR MC. CULCOCH MOD. MAL 2635J</t>
  </si>
  <si>
    <t>DISCO CARBURO DE TUGSTENO DE 10"</t>
  </si>
  <si>
    <t>ESCALERA DE ALUMINIO TELESCOPICA DE 4 MTS.</t>
  </si>
  <si>
    <t>ESCUADRA DE 12 PULGADAS</t>
  </si>
  <si>
    <t>ESMERIL DE BANCO COLOR VERDE</t>
  </si>
  <si>
    <t>EXTINTOR TIPO POLVO QUIMICO SECO ABC, CON CARGA INICIAL</t>
  </si>
  <si>
    <t>FLEXOMETRO DE 3 MTS.</t>
  </si>
  <si>
    <t>FORMON P/MADERA DE 1/2</t>
  </si>
  <si>
    <t>JGO. DE LLAVES ESPAÑOLAS DE 7 PIEZAS</t>
  </si>
  <si>
    <t>LIJADORA ORBITAL CON ESTUCHE</t>
  </si>
  <si>
    <t>LIMA DE TRIANGULO MEDIANA</t>
  </si>
  <si>
    <t>LLAVE STILSON #14</t>
  </si>
  <si>
    <t>LLAVE STILSON #18</t>
  </si>
  <si>
    <t>MAQUINA PODADORA DE PASTO MANUAL</t>
  </si>
  <si>
    <t>MARRO DE CONCHA DE 2 LBS.</t>
  </si>
  <si>
    <t>MARTILLO DE UÑA</t>
  </si>
  <si>
    <t>MESITA DE CENTRO CROMADA CUBIERTA DE FORMAICA</t>
  </si>
  <si>
    <t>NIVEL 3 GOTAS P/ALBAÑILERIA</t>
  </si>
  <si>
    <t>PERCHERO DE YUTE</t>
  </si>
  <si>
    <t>PINZAS DE PRESION No. 10R</t>
  </si>
  <si>
    <t>PINZAS MECANICAS MEDIANAS</t>
  </si>
  <si>
    <t>PINZAS P/ELECTRICISTA CHICAS COLOR NARANJA</t>
  </si>
  <si>
    <t>PUNTAS PHILLIPS #2 EN 2" DE LARGO</t>
  </si>
  <si>
    <t>RASTRILLO METALICO</t>
  </si>
  <si>
    <t>REBAJADORA DE 1 HP 1/4 " 760W</t>
  </si>
  <si>
    <t>RELOJ CHECADOR COLOR VERDE</t>
  </si>
  <si>
    <t>SAPAPICO</t>
  </si>
  <si>
    <t>SARGENTO P/CARPINTERIA</t>
  </si>
  <si>
    <t>SERROTE DE COSTILLA</t>
  </si>
  <si>
    <t>SERROTE DE TIRA</t>
  </si>
  <si>
    <t>SIERRA CIRCULAR 7 1/4" CON DISCO 71/4 40 DIENTES</t>
  </si>
  <si>
    <t>SIERRA DE INGLETE 19" 1650 W</t>
  </si>
  <si>
    <t>SILLA SECRETARIAL 4 RUEDAS COLOR CAFÉ VIENE DE (REC. MAT.)</t>
  </si>
  <si>
    <t>SILLA SECRETARIAL 4 RUEDAS COLOR BEIGE</t>
  </si>
  <si>
    <t>SILLA SECRETARIAL 4 RUEDAS COLOR NEGRO</t>
  </si>
  <si>
    <t>SILLON COLOR CAFE DE PLIANA 4 PATAS</t>
  </si>
  <si>
    <t>TALADRO ROTOMARTILLO DE 1/2" 55OW</t>
  </si>
  <si>
    <t>TANQUE DE GAS DE 4 KGS. C/SOPLETE</t>
  </si>
  <si>
    <t>TARJETERO METALICO COLOR GRIS DE UN ACOLUMNA</t>
  </si>
  <si>
    <t>TELEFONO EXTENSION COLOR GRIS</t>
  </si>
  <si>
    <t>TELEFONO SECRETARIAL COLOR BEIGE 2 BOTONES</t>
  </si>
  <si>
    <t>ARCHIVERO 3 GAVETAS L/ MODERNISTA</t>
  </si>
  <si>
    <t>ARCHIVERO 4 GAVETAS L/MODERN. NOGAL</t>
  </si>
  <si>
    <t>CORTADORA DE METAL 14" DEWALT FERRECOSMOS S/FACT.14849</t>
  </si>
  <si>
    <t>ROTOMARTILLO INALAMBRICO</t>
  </si>
  <si>
    <t>TALADRO INALAMBRICO</t>
  </si>
  <si>
    <t>SOLDADORA INVERSORA MIG/MAG Y ELECTRODO (FACT A70030)</t>
  </si>
  <si>
    <t>DESBROZADO KAWASHIMA MONTANA 26 cc (FACT 471)</t>
  </si>
  <si>
    <t>MOTOSIERRA KAWASHIMA PRO 38 cc 16" (FACT 472)</t>
  </si>
  <si>
    <t>ESC.SECRETARIAL JANITZIO C/ CHAPA</t>
  </si>
  <si>
    <t>TELEFONO DIGITAL NOSTAR</t>
  </si>
  <si>
    <t>ARCHIVERO MELAMINICO 4 GAVETAS EN MELAMINA COLOR NOGAL ROJO</t>
  </si>
  <si>
    <t>ARCHIVERO MELAMINICO 2 GAVETAS EN MELAMINA COLOR NOGAL ROJO</t>
  </si>
  <si>
    <t>ESCRITORIO METALICO CUBIERTA MELAMINA 2 CAJONES Y FALDONES</t>
  </si>
  <si>
    <t>ESCRITORIO EJECUTIVO CON PEDESTAL, 2 CAJONES EN MELAMINA NOGAL ROJO</t>
  </si>
  <si>
    <t>MESA PARA IMPRESORA METALICA MELAMINA COLOR NOGAL ROJO</t>
  </si>
  <si>
    <t>2 ESCRITORIOS LINEA TUBULAR 3 CAJONES MELAMINA NOGAL ROJO</t>
  </si>
  <si>
    <t>CAFETERA 42 TAZAS HAMILTON BEACH</t>
  </si>
  <si>
    <t>SILLON MOD. M6 CON BASE ESTRELLA 5 PUNTAS CROMADA RESPALDO ALTO NEGRO</t>
  </si>
  <si>
    <t>CAMARA COMPACTA 55*34*85 mm.</t>
  </si>
  <si>
    <t>CAMARA DIGITAL NIKON</t>
  </si>
  <si>
    <t>PANTALLA DE PROYECCION C/ TRIPIE FACT. 10172</t>
  </si>
  <si>
    <t>VENTILADOR FACT. COSTCO</t>
  </si>
  <si>
    <t>SILLA MOD.ISO ZAMOSA,S.A. S/FACT.3868</t>
  </si>
  <si>
    <t>SILLON EJECUTIVO S/FACT.4034 ZAMOSA,S.A.</t>
  </si>
  <si>
    <t>CAMARA CANNON S/FACT.2386 TECNICAMARA</t>
  </si>
  <si>
    <t xml:space="preserve">2 ARCHIVEROS MELAMINA 4 GAVETAS NOGAL ROJO S/FACT.4159 ZAMOSA </t>
  </si>
  <si>
    <t>COMPLEMENTOS PARA CAMARA SIN FACTURA</t>
  </si>
  <si>
    <t>HOME TEATRE</t>
  </si>
  <si>
    <t>TELEFONOS</t>
  </si>
  <si>
    <t>SILLAS PARA EL PENSION MOVIL</t>
  </si>
  <si>
    <t>DOS DIADEMAS</t>
  </si>
  <si>
    <t>1 SILLON EJECUTIVO DE ESCRITORIO</t>
  </si>
  <si>
    <t>TARIFICADOR TELEFONICO</t>
  </si>
  <si>
    <t>RADIO DE DOS VIAS</t>
  </si>
  <si>
    <t>TRIPIE PARA BAFLES</t>
  </si>
  <si>
    <t>MICROFONOS Y BAFLES</t>
  </si>
  <si>
    <t>COMPRA DE HORMO DW</t>
  </si>
  <si>
    <t>4 SILLAS TIPO ITALIANA</t>
  </si>
  <si>
    <t>UNA CAMARA DIGITAL  LOGITECH</t>
  </si>
  <si>
    <t>ESCALERA  DE 3 ESCALONES</t>
  </si>
  <si>
    <t>CAFETERA DE 40 TAZAS HAMILTON BEACH</t>
  </si>
  <si>
    <t>UNA MESA CONFERENCIAS CIRC STORM</t>
  </si>
  <si>
    <t>SILLA EJECUTIVA CAPADOCIA FACT POSE/49190640</t>
  </si>
  <si>
    <t>ESCRITORIO EJECUTIVO MODELO GUILLERMO</t>
  </si>
  <si>
    <t>CAFETERA PARA CURSOS</t>
  </si>
  <si>
    <t>SILLA BEGONIA MESH EJECUTIVA DE OFICINA COLOR NEGRO (FACT B2547)</t>
  </si>
  <si>
    <t>SILLA DE TRABAJO SENCILLA COLOR NEGRO</t>
  </si>
  <si>
    <t>ESCRITORIO SECRETARIAL DE 1.60 X 75 X 75  NOGAL</t>
  </si>
  <si>
    <t>CALCULADORA ELECTRONICA  CPD-3534</t>
  </si>
  <si>
    <t>TLEFONO ANALOGO</t>
  </si>
  <si>
    <t>SILLA SECRETARIAL MOD. ISSO</t>
  </si>
  <si>
    <t>VENTILADOR TORRE</t>
  </si>
  <si>
    <t>CAJONERAS (FABRICADAS ABRIL 2009)</t>
  </si>
  <si>
    <t>MAQUINA DE ESCRIBIR</t>
  </si>
  <si>
    <t>MOSTRADOR MADERA 2 ENTREPAÑOS</t>
  </si>
  <si>
    <t>SILLA SECRETARIAL GIRATORIA 5 RUEDAS PLIANA NEGRA</t>
  </si>
  <si>
    <t>SILLON PLIANA COLOR MOSTAZA</t>
  </si>
  <si>
    <t>VENTILADOR CON PEDESTAL</t>
  </si>
  <si>
    <t>CALCULADORA 12 DIGITOS MOD. CPD3534</t>
  </si>
  <si>
    <t>ARCHIVERO 4 CAJONES COLOR BEIGE</t>
  </si>
  <si>
    <t>ARCHIVERO DE MADERA 2 PUERTAS</t>
  </si>
  <si>
    <t>BOTIQUIN DE CRUZ ROJA</t>
  </si>
  <si>
    <t>ESCRITORIO EJECUTIVO 5 CAJONES BEIGE</t>
  </si>
  <si>
    <t>LECTOR PARA CONTROL DE ASISTENCIAS</t>
  </si>
  <si>
    <t>MESA PARA MAQUINA DE ESCRIBIR DE ENCINO</t>
  </si>
  <si>
    <t>PAPELERA DE MADERA 3 NIVELES</t>
  </si>
  <si>
    <t>PERCHERO DE MADERA CON 4 GANCHOS</t>
  </si>
  <si>
    <t>SILLA CROMADA CON FORRO VINIL COLOR MIEL</t>
  </si>
  <si>
    <t>SILLA SECRETARIAL COLOR NEGRA AJUSTE MANUAL DE ALTURA TAPIZA</t>
  </si>
  <si>
    <t>SILLON EJECUTIVO GIRATORIO 5 RUEDAS COLOR CAFE</t>
  </si>
  <si>
    <t>TARJETERO PARA TARJETAS DE CONTROL</t>
  </si>
  <si>
    <t>TARJETEROS PARA TARJETAS DE CONTROL</t>
  </si>
  <si>
    <t>CUATRO CASILLEROS</t>
  </si>
  <si>
    <t>MUEBLE PARA TECLADO</t>
  </si>
  <si>
    <t>1 ASPIRADORA</t>
  </si>
  <si>
    <t>CAMA PLEGABLE</t>
  </si>
  <si>
    <t>ESCRITORIO LINEA TUBULAR EN MELAMINA NOGAL ROJO</t>
  </si>
  <si>
    <t>SILLA SECRETARIAL MOD. SAMANTA TELA PLIANA COLOR NEGRO</t>
  </si>
  <si>
    <t>SILLA FACTURA 6585</t>
  </si>
  <si>
    <t>MICROHORNO</t>
  </si>
  <si>
    <t>TELEFONO NORSTAR DIG.PANTALLA LCD</t>
  </si>
  <si>
    <t>TELEFONO NORSTAR  SERVITEL S/FACT. 0939</t>
  </si>
  <si>
    <t>SILLA PLEGABLE S/FACT.444944 WAL-MART</t>
  </si>
  <si>
    <t>BOTIQUIN BLANCO</t>
  </si>
  <si>
    <t>UNA SILLA</t>
  </si>
  <si>
    <t>compra de cafetera</t>
  </si>
  <si>
    <t>2 ESCRITORIOS Y UNA SILLA SECRETARIAL</t>
  </si>
  <si>
    <t>ESCALERA DE TIJERA DE 4 ESCALONES</t>
  </si>
  <si>
    <t>UN TELEFONO DIGITAL</t>
  </si>
  <si>
    <t>1 ARCHIVERO HORIZONTAL 5 GAVETAS (1 RETRACTIL)</t>
  </si>
  <si>
    <t>GABINETE (FACTS CMC25776, A011131,A011132 Y A01130)</t>
  </si>
  <si>
    <t>ESCRITORIO ITALIA C/LAT 150X150X75 RECTO (FACT B4013 ZAMOSA)</t>
  </si>
  <si>
    <t>MUEBLE TIPO LIBRERO DE MELAMINA (Facts A011941 y CMC 27409 Mueble elaborado por personal de Mantenimiento)</t>
  </si>
  <si>
    <t xml:space="preserve">ESCRITORIO EJECTUTIVO MODELO GUILLERMO </t>
  </si>
  <si>
    <t>LIBRERO DE FABRICACION PROPIA PARA RESCUERDO DE DOCUMENTOS</t>
  </si>
  <si>
    <t>LIBRERO DE FABRICACION PROPIA PARA RESCUERDO DE DOCUMENTOS (FACTS CMC45150,2543 Y 2544)</t>
  </si>
  <si>
    <t>SILLA OPERATIVA RESPALDO EN MALLA(FACT B1560)</t>
  </si>
  <si>
    <t>MUEBLE PARA EXPEDIENTES  (FABRICDO EN DICIEMBRE 2010)</t>
  </si>
  <si>
    <t>PUERTAS PARA CLOSET (FABRICADAS JULIO 2007)</t>
  </si>
  <si>
    <t>1 PIZARRÓN BLANCO 60X90 ALFRA (FACT A-1963 GASIO)</t>
  </si>
  <si>
    <t>HP OFFICEJET T65 (IMP, COP,SCANN Y FAX)</t>
  </si>
  <si>
    <t>MEMORIA DIMM 128 MB</t>
  </si>
  <si>
    <t>COMPUTADORA PORTATIL Y NOBREAK</t>
  </si>
  <si>
    <t>USB FLASH DRIVE</t>
  </si>
  <si>
    <t>PC PRESARIO 1703 PENTIUM 4</t>
  </si>
  <si>
    <t>MONITOR DE 17" CRT</t>
  </si>
  <si>
    <t>IMPRESORA STYLUS C67</t>
  </si>
  <si>
    <t>NOBREAK TRIPRO POWER 600VA+1</t>
  </si>
  <si>
    <t>UN ESCANER 160</t>
  </si>
  <si>
    <t>PROVISION DE GASTOS EFECTUADOS</t>
  </si>
  <si>
    <t>PROGRAMA OPUS '98 I Y II</t>
  </si>
  <si>
    <t>IMPRESORA HP DESKJET 840 C</t>
  </si>
  <si>
    <t>COMPUTADORA 5010 CEL.2.4 GHZ 256/40/CDWR/M</t>
  </si>
  <si>
    <t>COMPUTADORA HP COMPAQ PENTIUM 4 A 1.8GHZ</t>
  </si>
  <si>
    <t>IMPRESORA</t>
  </si>
  <si>
    <t>CPU  PENTIUM III INTEL CELERON 733 MHZ</t>
  </si>
  <si>
    <t>TARJETA DE RED</t>
  </si>
  <si>
    <t xml:space="preserve">IMPRESORA LASERJET </t>
  </si>
  <si>
    <t>TECLADO MULTIMEDIA P/WIN 98 PS2</t>
  </si>
  <si>
    <t>IMPRESORA HP LASER JET 6L, 600 DPI</t>
  </si>
  <si>
    <t>COMPUTADORA BTC PENTIUM MMX/166 MHZ</t>
  </si>
  <si>
    <t>COMPAQ ARMADA 1500C CEL 366 MHZ</t>
  </si>
  <si>
    <t>COMPAQ DESKPRO EC CEL 500 8.4 GB 64 MB</t>
  </si>
  <si>
    <t>MONITOR COLOR S50015 DESKPRO 15"</t>
  </si>
  <si>
    <t>IMPRESORA HP DESKJET 610C</t>
  </si>
  <si>
    <t>HUB CNET 10/100 MBPS APILABL</t>
  </si>
  <si>
    <t xml:space="preserve">REGULADOR OMNIPRO 300 UPS </t>
  </si>
  <si>
    <t xml:space="preserve">CPU HP COMPAQ </t>
  </si>
  <si>
    <t>QUEMADOR</t>
  </si>
  <si>
    <t>MONITOR COMPAQ</t>
  </si>
  <si>
    <t>COMPUTADORA EVO COMPAQ Y MONITOR</t>
  </si>
  <si>
    <t>2 NOBREAK</t>
  </si>
  <si>
    <t xml:space="preserve">IMPRESORA LASER HP 1150 </t>
  </si>
  <si>
    <t>2 COMPUTADORAS Y FLOPY</t>
  </si>
  <si>
    <t>LAPTOP E IMPRESORA LASERJET</t>
  </si>
  <si>
    <t xml:space="preserve">DISCO DURO 20 GB </t>
  </si>
  <si>
    <t>COMPUTADORA DESPRO EC CELERON 433 4.3GB 32MB 4 M</t>
  </si>
  <si>
    <t>IMPRESORA LASERJET 6L  H.P.</t>
  </si>
  <si>
    <t>MONITOR SVGA BTC 0.28 DPI 14"</t>
  </si>
  <si>
    <t>COMPUTADORA PENTIUM III</t>
  </si>
  <si>
    <t>MONITOR HP 17 CRT NEGRO/PLATA</t>
  </si>
  <si>
    <t>IMPRESORA HP LASERJET 1150</t>
  </si>
  <si>
    <t>COMPUTADORA HP DX2000</t>
  </si>
  <si>
    <t>COMPUTADORA HP DX 2000</t>
  </si>
  <si>
    <t>IMPRESORA HP LASERJET</t>
  </si>
  <si>
    <t>NOBREAK MARUSON POWER</t>
  </si>
  <si>
    <t>NOBREAK 650 VA SMART</t>
  </si>
  <si>
    <t>COMPUTADORA 411-S-3D17JLQ5W1V8</t>
  </si>
  <si>
    <t>MONITOR DE 14'' AOC 28 NE DIGITAL</t>
  </si>
  <si>
    <t>MONITOR</t>
  </si>
  <si>
    <t>MONITOR DE 14'' AOC 28 DIGITAL</t>
  </si>
  <si>
    <t>MONITOR SUPER VEGA</t>
  </si>
  <si>
    <t>COMPUTADORA DISCO DURO SEAGATE 4.3 GB IDE ALASKA</t>
  </si>
  <si>
    <t>TECLADO ESPAÑOL P/WIN95</t>
  </si>
  <si>
    <t>SUPER STACK II HUB 40 12 PTS.</t>
  </si>
  <si>
    <t>HUB SMC MOD. EZI 10/100 16 PTOS. AUT.</t>
  </si>
  <si>
    <t>TECLADO</t>
  </si>
  <si>
    <t>IMPRESORA LASERJET 1110 H.P.</t>
  </si>
  <si>
    <t xml:space="preserve">4 IMPRESORAS </t>
  </si>
  <si>
    <t>EQUIPO EVO D220</t>
  </si>
  <si>
    <t>3 NOBREAK</t>
  </si>
  <si>
    <t>COMPUTADORA</t>
  </si>
  <si>
    <t xml:space="preserve"> 2 NOBREAK  650VA 3000WATTS CON REGULADOR INTEGRADO</t>
  </si>
  <si>
    <t>IMPRESORA FX-890 9 PINES 680</t>
  </si>
  <si>
    <t>NOBREAK</t>
  </si>
  <si>
    <t xml:space="preserve">COMPUTADORA </t>
  </si>
  <si>
    <t>IMPRESORA LASERJET 2410</t>
  </si>
  <si>
    <t>4 COMUTADORAS COMPAQ PRESARIO 4405LA INTEL</t>
  </si>
  <si>
    <t>COMPUTADORA CON DISCO DURO SEAGATE 4.3 GB IDE</t>
  </si>
  <si>
    <t>IMPRESORA  HP LASERJET 1100</t>
  </si>
  <si>
    <t>COMPUTADORA BTC K5/90 MHZ</t>
  </si>
  <si>
    <t>COPIADORA/SCANER P/HP 1100</t>
  </si>
  <si>
    <t>SISTEMA OPERATIVO</t>
  </si>
  <si>
    <t>EXTENSIÓN DE GARANTIA EVO D220''9X5 CAREPAQ</t>
  </si>
  <si>
    <t>COMPUTADORA CELERON 2.0</t>
  </si>
  <si>
    <t>CPU</t>
  </si>
  <si>
    <t>NO BREAK/RESG TDE APTUS PRO .75 VA</t>
  </si>
  <si>
    <t xml:space="preserve">IMPRESORA  HP LASERJET 1220 </t>
  </si>
  <si>
    <t>COMUTADORA COMPAQ PRESARIO 4405LA INTEL</t>
  </si>
  <si>
    <t>2 NOBREAK SMART 650VA</t>
  </si>
  <si>
    <t>IMPRESORA BUSINNE INJET1200D</t>
  </si>
  <si>
    <t>COMPUTADORA CON TARJETA PENTIUM P54 ESC. 200</t>
  </si>
  <si>
    <t xml:space="preserve">IMPRESORA HP- LASERJET </t>
  </si>
  <si>
    <t>COMPUTADORA MULTIMEDIA DESKPRO EC CELERON 433 4.3 GB32MB4M</t>
  </si>
  <si>
    <t>KIT CONTROL DE ASISTENCIA</t>
  </si>
  <si>
    <t>IMPRESORA EPSON C-45</t>
  </si>
  <si>
    <t>6 REGULADORES</t>
  </si>
  <si>
    <t>IMPRESORA HP DESKJET 610C.</t>
  </si>
  <si>
    <t>MONITOR DE 15"</t>
  </si>
  <si>
    <t>CPU HEWLETT PACKARD</t>
  </si>
  <si>
    <t>REGULADOR NO-BREAK TDE. APTUS PRO 375 VA</t>
  </si>
  <si>
    <t>IMPRESORA HP 3835</t>
  </si>
  <si>
    <t>UNA IMPRESORA MONOCROMATICA HP LASERJET PRO M12W</t>
  </si>
  <si>
    <t>IMPRESORA LASERJET1100 H.P</t>
  </si>
  <si>
    <t>NOBREAK SAMRT 650VA CON REGULADOR</t>
  </si>
  <si>
    <t>2 COMPUTADORAS PENTIUM III</t>
  </si>
  <si>
    <t>NOTEBOOK ARMADA PMMX/266 3.2GB,32MB, CD20</t>
  </si>
  <si>
    <t>COMPUTADORA BTC INTEL CELERON 333NHZ</t>
  </si>
  <si>
    <t>MONITOR  VIEWSONIC 14" 0.28 DPI</t>
  </si>
  <si>
    <t>DESKPRO EVO D300 CEL 1.1 GHZ/MON 15"</t>
  </si>
  <si>
    <t>DISCO DURO</t>
  </si>
  <si>
    <t>IMPRESORA EPSON FX-2190</t>
  </si>
  <si>
    <t xml:space="preserve"> NOBREAK  650VA 3000WATTS CON REGULADOR INTEGRADO</t>
  </si>
  <si>
    <t>COMPUTADORA  3D21KLXTF16S</t>
  </si>
  <si>
    <t>IMPRESORA EPSON FX 880 10"</t>
  </si>
  <si>
    <t>2 MONITORES DE 14"</t>
  </si>
  <si>
    <t>SUPER STACK II PS HUB 40 12 PTS.</t>
  </si>
  <si>
    <t>MM 128MB KINGSTONE PARA EVO 310D</t>
  </si>
  <si>
    <t>IMPRESORA BUSINESS INKJET 1200</t>
  </si>
  <si>
    <t>COMPUTADORA CON DISCO DURO SAMSUNG 4.3 GB IDE</t>
  </si>
  <si>
    <t>ACT. COI 2.0 1 USUARIO 4 EMPRESAS</t>
  </si>
  <si>
    <t>COMPUTADORA COMPAQ DESKPRO EXD CEL 6000MHZ, 10GB,6</t>
  </si>
  <si>
    <t>MONITOR COMPAQ V500 15"COLOR</t>
  </si>
  <si>
    <t xml:space="preserve">REGULADOR OMNIPRO 500 UPS </t>
  </si>
  <si>
    <t>IMPRESORA EPSON</t>
  </si>
  <si>
    <t>COMPUTADORA 3D23KLXT50Z6</t>
  </si>
  <si>
    <t xml:space="preserve"> MONITOR 17"</t>
  </si>
  <si>
    <t>BCPERS450 450VA 5MIN-FULL 3-OUT 280W</t>
  </si>
  <si>
    <t>IMPRESORA HP 1150</t>
  </si>
  <si>
    <t>REGULADOR INTEGRADO 6 CONTACTOS</t>
  </si>
  <si>
    <t>IMPRESORA LASERJET</t>
  </si>
  <si>
    <t>COMPUTADORA PENTIUM</t>
  </si>
  <si>
    <t>NOBREAK BLAZER</t>
  </si>
  <si>
    <t>MONITOR BTC 15" N/S M11150CO251</t>
  </si>
  <si>
    <t>1 Computadora E. Impresora</t>
  </si>
  <si>
    <t>1 Computadora Acer M 7004 P215</t>
  </si>
  <si>
    <t>1 Regulador Sola Basic Micro SR.280</t>
  </si>
  <si>
    <t>1 No. Bracke marca Sola Basic</t>
  </si>
  <si>
    <t>1 Unidad Lectora CD-ROM 52XOEM</t>
  </si>
  <si>
    <t>1 Floppey 3 1/2 HD</t>
  </si>
  <si>
    <t>T. Sonido Audio Exel  PCI 3 2 BITS</t>
  </si>
  <si>
    <t>1 Compaq presario 4405 ser. 3 D26KXLET12D</t>
  </si>
  <si>
    <t>1 Monitor Compaq. MV5500 ser. 214BK28PE304</t>
  </si>
  <si>
    <t>1 Modulo de memoria p/pc.com paq. Negro</t>
  </si>
  <si>
    <t>1 Impresora EPSON LX-300</t>
  </si>
  <si>
    <t>1 Impresora EPSON LX-890</t>
  </si>
  <si>
    <t>1Monitor VIWSONIC 14" 0.28 DPI S.C.10420116</t>
  </si>
  <si>
    <t>1 Computadora Alaska MMX 233 MHZ</t>
  </si>
  <si>
    <t>Nobreak Maruson Power</t>
  </si>
  <si>
    <t>CPU COMPAQ PRESARIO SR21003LS</t>
  </si>
  <si>
    <t>MONITOR PANTALLA PLANA HPVSTIe</t>
  </si>
  <si>
    <t>IMPRESORA HP LASERJET 1022 (01/08)</t>
  </si>
  <si>
    <t>REGULADOR APTUS PRO</t>
  </si>
  <si>
    <t>Monitor Marca Energy</t>
  </si>
  <si>
    <t>CPU  Ensamblado</t>
  </si>
  <si>
    <t>Monitor Compaq S500</t>
  </si>
  <si>
    <t>Nobreak Blazer  Light</t>
  </si>
  <si>
    <t>CPU Compaq Deskpro</t>
  </si>
  <si>
    <t>Switch CISCO</t>
  </si>
  <si>
    <t>Multifuncional HP Laser Jet 12/14</t>
  </si>
  <si>
    <t>COMPUTADORA BTC MMX 233 MMZ INTEL</t>
  </si>
  <si>
    <t>ETHERNET SERIAL MODULAR ROUTER, 1 OPEN SLOT CISCO 1601-CH</t>
  </si>
  <si>
    <t>COMPUTADORA PENTIUM MMX 233 MHZ IN DISCO DURO SAMSUNG 4.3 GB</t>
  </si>
  <si>
    <t>MICROSOFT BACK OFFICE, VISUAL STUDIO, WINDOWS NT WORKSTATION</t>
  </si>
  <si>
    <t>MICROPROCESADOR INTEL MMX 233 MHZ.</t>
  </si>
  <si>
    <t>UNIDAD SURESTORE HP-72001, LEE 6X ESCRIBE 2X REESCRIBE 2X</t>
  </si>
  <si>
    <t>KIT MULTIMEDIA 24x, CREATIVE LABS MOD. ODISEA</t>
  </si>
  <si>
    <t>FAX MODEM</t>
  </si>
  <si>
    <t>COMPUTADORA PENTIUM DISCO DURO SEAGATE 3.2 GB IDE</t>
  </si>
  <si>
    <t>INFORMIX DINAMICSERVER 16 USER</t>
  </si>
  <si>
    <t>PROYECTOR  LITE PRO  400</t>
  </si>
  <si>
    <t>COMPUTADORA COMPAQ MOD. 1246</t>
  </si>
  <si>
    <t>MODEN AOPEN 56 K.</t>
  </si>
  <si>
    <t>HP CD-WRITER 91501 INTERNO</t>
  </si>
  <si>
    <t>NO BREAK TRIPP LITE OMNIPRO 500 VA'S</t>
  </si>
  <si>
    <t>DDS 1 DATACARTRDGE 4GB,90M HP</t>
  </si>
  <si>
    <t>TARIFICADOR</t>
  </si>
  <si>
    <t>NO BREAK POLIUX LGTH 800VA 480 W</t>
  </si>
  <si>
    <t>EQUIPOS  VARIOS COMPUTADORA PROLIANT</t>
  </si>
  <si>
    <t xml:space="preserve">COMPUTADORA PORTATIL TOSHIBA 1730 CELERON 700 </t>
  </si>
  <si>
    <t xml:space="preserve">MONITOR HP COMPAQ </t>
  </si>
  <si>
    <t>GABINETE ATX MEDIATORRE 221-1</t>
  </si>
  <si>
    <t>REGULADOR OMNIPRO 500VA</t>
  </si>
  <si>
    <t>3 MONITORES CPQ S7500 NEGRO/PLATA</t>
  </si>
  <si>
    <t>SCANER GENIUS MOD. FU614-D</t>
  </si>
  <si>
    <t>IMPRESORA HP LASER JET 6L MOD. C3990A</t>
  </si>
  <si>
    <t>COMPUTADORA  COMPAQ PRESARIO 5305LA CON PROCESADOR</t>
  </si>
  <si>
    <t>SW-COREL  DRAW 10.0 ESP.CD</t>
  </si>
  <si>
    <t>COMPUTADORA 5305LACOM5305</t>
  </si>
  <si>
    <t>3 NOBREAK  650VA 3000WATTS CON REGULADOR INTEGRADO</t>
  </si>
  <si>
    <t>IMPRESORA  LASERJET 4 PLUSS</t>
  </si>
  <si>
    <t>C.P.U. VECTRA</t>
  </si>
  <si>
    <t>C.P.U. DISCO DURO</t>
  </si>
  <si>
    <t>KIT MULTIMEDIA SOUND BLASTER VALUE Y TARJETA 1MB TRIDENT</t>
  </si>
  <si>
    <t>C.P.U. ENSAMBLADA</t>
  </si>
  <si>
    <t>SCANJET 4P</t>
  </si>
  <si>
    <t>COMPUTADORA DESPRO EC CELERON 433 4.3GB 32MB 4 M (FECHA DE TRASPASO 27-2-04)</t>
  </si>
  <si>
    <t>IMPRESORA H.P LASER JET 5L (Fecha de Traspaso 27-2-03)</t>
  </si>
  <si>
    <t>MODEM J2094A MUX DE 16 PTOS.</t>
  </si>
  <si>
    <t>7 OFFICE CONNED DUAL SPEED HUB</t>
  </si>
  <si>
    <t>TARJETA DE MEMORIA PARA HP COMPAQ EVO</t>
  </si>
  <si>
    <t>SERVIDOR MARCA HP</t>
  </si>
  <si>
    <t xml:space="preserve">NO BREAK TRIPP LITE OMNISMART 500 </t>
  </si>
  <si>
    <t>TRES USB FLASH DRIVE</t>
  </si>
  <si>
    <t>IMPRESORA DESKJET 6127 PL (L83) RI</t>
  </si>
  <si>
    <t>COMPUTADORA PORTATIL  EVON160 ZITA</t>
  </si>
  <si>
    <t>VIDEO PROYECTOR POWERLITE</t>
  </si>
  <si>
    <t>TARJETA DE MEMORIA DE 16 M P/IMPRESORA</t>
  </si>
  <si>
    <t>8 SUPERSTACK Y 4 NOBREAK BALZER</t>
  </si>
  <si>
    <t>TECLADO, MOUSE , FLOPPY</t>
  </si>
  <si>
    <t>COMPUTADORA HP/COMPAQ</t>
  </si>
  <si>
    <t>SOFTWARE PESTPATROL</t>
  </si>
  <si>
    <t>2 NOBREAK BLAZER LIGHT</t>
  </si>
  <si>
    <t xml:space="preserve">IMPRESORA I.E.P. </t>
  </si>
  <si>
    <t>NO BREAK BLAZER LIGTH</t>
  </si>
  <si>
    <t>IMPRESORA LASERJET 1220 15 PPM, 8MB</t>
  </si>
  <si>
    <t>EQUIPO DE DIGITALIZACION</t>
  </si>
  <si>
    <t>T. MADRE T MEM DDR Y FTE</t>
  </si>
  <si>
    <t xml:space="preserve">SCANNER </t>
  </si>
  <si>
    <t>DISP. INTERNO Y ADAP RED</t>
  </si>
  <si>
    <t>2 COM, 2 MONITORES, 2 IMPRESORAS</t>
  </si>
  <si>
    <t>TARJETA RED T. MADRE MEMORIA DDR</t>
  </si>
  <si>
    <t>1 PC CPU Y MONITOR</t>
  </si>
  <si>
    <t>7 NO BREAK</t>
  </si>
  <si>
    <t>MEMORIA SODIMM DE 512MB</t>
  </si>
  <si>
    <t>EQ. DE DIGITALIZACIÓN</t>
  </si>
  <si>
    <t>1  NOBREAK</t>
  </si>
  <si>
    <t>2 NO BREAK BLAZER</t>
  </si>
  <si>
    <t xml:space="preserve">2 COMPUTADORAS H.P. EVO D220 </t>
  </si>
  <si>
    <t>COMPUTADORA BTC PENTIUM/166 Mhz</t>
  </si>
  <si>
    <t>1 COMPUTADORA PRESARIO PENT 4 Y MONITOR</t>
  </si>
  <si>
    <t>1 NOBREAK C/ELECT 1</t>
  </si>
  <si>
    <t>1 COMPUTADORA PRESARIO PENT 4 2.9 VER Y MONITOR</t>
  </si>
  <si>
    <t>1 IMPRESORA EPSON FX 890</t>
  </si>
  <si>
    <t>1 IMPRESORA LASER JET 2420</t>
  </si>
  <si>
    <t>19  NOBREAKS</t>
  </si>
  <si>
    <t>UNIDAD GRABADORA LG CD/DVD's CD's 12</t>
  </si>
  <si>
    <t>T. DE RED INTELLINET PCMCIA INALMBRICA</t>
  </si>
  <si>
    <t>INSTALACION DE CD Y 25 ANTIVIRUS</t>
  </si>
  <si>
    <t>DISCO DURO 80GB DE 5400RPM</t>
  </si>
  <si>
    <t>CPU PRESARIO SR2003 PIV 256Mb/80GB/combo</t>
  </si>
  <si>
    <t>MONITOR  HP 17" CRT NEGRO PLATA CPQ</t>
  </si>
  <si>
    <t>OFFICE STD 2003 WIN32 OLP NL GOVT</t>
  </si>
  <si>
    <t>PRESARIO SR2003 256Mb/80Gb/COMBO</t>
  </si>
  <si>
    <t>FX2190 9PINES 680CPS 7 TANTOS PARALE</t>
  </si>
  <si>
    <t>1SQL SVR STANDARD EDTH 2005</t>
  </si>
  <si>
    <t>1 SQL CAL 2005 OLP</t>
  </si>
  <si>
    <t>P/ COMPAQ Evo N610C</t>
  </si>
  <si>
    <t>UNIDAD FLOPPY 3.5" NEGRO</t>
  </si>
  <si>
    <t>UNIDAD LECTORA CD ROM 48 NEGRO HP</t>
  </si>
  <si>
    <t>MEMORIA KINGSTON 512mb PC3200</t>
  </si>
  <si>
    <t>PC PRESARIO PENTIUM  4.3GHZ  512MB</t>
  </si>
  <si>
    <t>MONITOR 17" CRT COMPAQ CON BOCINAS</t>
  </si>
  <si>
    <t>HP STORAGEWORKS DAT 40 USB EXTERNAL TAPE DRIVE</t>
  </si>
  <si>
    <t>IMPRESORA HP LASERJET 1160</t>
  </si>
  <si>
    <t>4 MMDDR SD RAM PC2100 256MB KINGSTON  $ 339.25 C/U</t>
  </si>
  <si>
    <t>2 MMDDR SD RAM PC2100 256MB KINGSTON  $ 339.25 C/U</t>
  </si>
  <si>
    <t>1 CD-WR COMBO LITE ON 48X</t>
  </si>
  <si>
    <t>LAPTOP HP PAVILION DV2325LA</t>
  </si>
  <si>
    <t>PC PRESARIO SR2103LS FREE DOS, INTEL PENTIUM  4</t>
  </si>
  <si>
    <t>NOBREAK TRIPRO POWER</t>
  </si>
  <si>
    <t>COMPRA DE SERVIDOR DE DATOS</t>
  </si>
  <si>
    <t>DISCO DURO 40GB PARA NOTEBOOK</t>
  </si>
  <si>
    <t>IMPRESORA HP LASER 1022</t>
  </si>
  <si>
    <t>IMPRESORA BUSINESS INKJET K550</t>
  </si>
  <si>
    <t>IMPRESORA BUSINESS INKJET K551</t>
  </si>
  <si>
    <t>FUENTE DE PODER PARA GABINETE</t>
  </si>
  <si>
    <t>MEMORIA KINGSTON 2 GB  USB</t>
  </si>
  <si>
    <t>MONITOR LG 17" LCD COLOR NEGRO</t>
  </si>
  <si>
    <t>SOFTWARE DE GRABACION POR RED 4 CAMARAS</t>
  </si>
  <si>
    <t>PC PRESARIO 5020 PENTIUM</t>
  </si>
  <si>
    <t>MONITOR LCD 17" HP</t>
  </si>
  <si>
    <t>PC PRESARIO PENTIUM  4  512MB 160GB</t>
  </si>
  <si>
    <t>MONITOR 19" FLAT WIDE WF 1907</t>
  </si>
  <si>
    <t>FUENTE RESP MARUSON POWPER</t>
  </si>
  <si>
    <t>COMPAQ PRESARIO Y MONITOR LCD 17"</t>
  </si>
  <si>
    <t>DISCO DURO WESTERN DIGITAL 500GB</t>
  </si>
  <si>
    <t>6 EQUIPOS DE COMPUTO</t>
  </si>
  <si>
    <t>UNIDADES DE DISCO, TECLADOS</t>
  </si>
  <si>
    <t>LICENCIAS</t>
  </si>
  <si>
    <t>PC PRESARIO SR5317 Y MONITOR HP 17" LCD</t>
  </si>
  <si>
    <t>2 DISCOS DURO EGO PORTABLE 160 GB</t>
  </si>
  <si>
    <t>2 MEMORIA RAM DDR 333MHz</t>
  </si>
  <si>
    <t>3 COM BAS SWITCH 16 PUERTOS GIGABIT S/ FACT. 2450</t>
  </si>
  <si>
    <t>KIT ROUTE Y RED INALAMBRICA</t>
  </si>
  <si>
    <t>IMPRESORA HP OFFICE JET  K450</t>
  </si>
  <si>
    <t>3 MONITORES LG 17" NEGRO</t>
  </si>
  <si>
    <t>IMPRESORA HP LASERJET  FACT. No.2541</t>
  </si>
  <si>
    <t>COMPUTADORA PENTIUM DUAL CORE</t>
  </si>
  <si>
    <t>23 NOBREAK  MARUSONA C/ REGULADOR INTEGRADO 4 CONTACTOS</t>
  </si>
  <si>
    <t>IMPRESORA OFICCEJET HP 3680</t>
  </si>
  <si>
    <t>LAPTOP HP 6520S</t>
  </si>
  <si>
    <t>PAQUETE P/IMPRESORA DE CREDENCIALES FACT. 2619</t>
  </si>
  <si>
    <t xml:space="preserve">TARJETA MADRE </t>
  </si>
  <si>
    <t>DISCO DURO ESTERNO PORTABLE MARCA IOMEGA FACT. 2657</t>
  </si>
  <si>
    <t>3 TARJETAS PCI PARA RED INALAMBRICA</t>
  </si>
  <si>
    <t>PC PRESARIO Y MONITOR LCD 19" FACT. 9825</t>
  </si>
  <si>
    <t>MEMORIA RAM 512 MB Y FUENTE DE PODER MOD. 350 AXIS FACT. 9782</t>
  </si>
  <si>
    <t>MEMORIA RAM 512 MB KINGSTON</t>
  </si>
  <si>
    <t>BAM</t>
  </si>
  <si>
    <t>DISCO DURO EXTERNO PORTABLE IOMEGA</t>
  </si>
  <si>
    <t>DISCO DURO IOMEGA</t>
  </si>
  <si>
    <t>8 MOUSE PERFEC CHOICE OPTICO</t>
  </si>
  <si>
    <t>DISCO DURO SATA 320GB FACT. 9996</t>
  </si>
  <si>
    <t>DISCO DURO IOMEGA 160GB EGO PLATA  FACT.9996</t>
  </si>
  <si>
    <t>MONITOR PRESARIO LCD 19"</t>
  </si>
  <si>
    <t>4 NOBREAK MARUSON</t>
  </si>
  <si>
    <t>6 COMPUTADORAS PRESARIO S/FACT 10002  DEL 21/OCT/08</t>
  </si>
  <si>
    <t>LAPTOP HP 6530B  S/FACT - 10052  DEL 28/OCT/08</t>
  </si>
  <si>
    <t>4 FUENTES DE RESPALDO MARUSON</t>
  </si>
  <si>
    <t>DISCO DURO IOMEGA 160GB EGO PLATA  FACT.10174</t>
  </si>
  <si>
    <t>MEMORIA SODIMM 1GB FACT. 10167</t>
  </si>
  <si>
    <t>IMPRESORA BISINESS INKJET K5400 FACT. 10166</t>
  </si>
  <si>
    <t>COMPUTADORA FACT. 10165</t>
  </si>
  <si>
    <t xml:space="preserve">1 POWER BUILDER ENTERPRISE ACTUALIZACION S/FACT 0255 G, G INTELIIGENT </t>
  </si>
  <si>
    <t>TERMINAL DE PALMA DE MANO FACT. 255 DE CONTROL DE ACCESO, ASISTENCIA, ID</t>
  </si>
  <si>
    <t>MONITOR Y PC PRESARIO FACT. 10255 DE MULTISISTEMAS VALCER</t>
  </si>
  <si>
    <t>2 IMPRESORAS LASER JET HP FACT. 10221 DE MULTISISTEMAS VALCER</t>
  </si>
  <si>
    <t>PROVISION DE GASTOS EFECTUADOS S/FACT.10313 MULTISISTEMAS</t>
  </si>
  <si>
    <t>31 ACTUALIZACIONES NOD 32 BUSINESS S/FACT 2928 CONVERGENCIA TECNOLOGICA</t>
  </si>
  <si>
    <t>2 SCANER KODAK MOD. I1220 S/FACT.2929 CONVERGENCIA TECNOLOGICA</t>
  </si>
  <si>
    <t>10 OFFICE 207 OLP GOVT S/FACT 2925 CONVERGENCIA TECNOLOGICA</t>
  </si>
  <si>
    <t>PROGRAMA COREL S/FACT 2925 CONVERGENCIA TECNOLOGICA</t>
  </si>
  <si>
    <t>5 WINDOWS VISTA BUSINESS S/FACT 2925 CONVERGENCIA TECNOLOGICA</t>
  </si>
  <si>
    <t>IMPRESORA FX 2190 S/ FACT. 10489 VALCER S.A.  C.V.</t>
  </si>
  <si>
    <t>IMPRESORA FX 890 S/ FACT. 10489 VALCER, S.A.  C.V.</t>
  </si>
  <si>
    <t>TARJETA MADRE Y OTROS FACT. 10634 DE MULTISISTEMAS VALCER</t>
  </si>
  <si>
    <t>PROCESADOR INTEL CELERON Y NOBREAKS S/FACT. 10679 Y 10680 MULTISISTEMAS VALCER,S.A.</t>
  </si>
  <si>
    <t>6 PC PRESARIO Y 6 MONITORES S/FACT.10725 MULTISISTEMAS VALCER,S.A.</t>
  </si>
  <si>
    <t>IMPRESORA LASERJET S/FACT.3070 CONVERGENCIA TECNOLOGICA</t>
  </si>
  <si>
    <t>DISCO DURO UNIVERSAL HOT-PLUG CONVERGENCIA TECNOLOGICA S/FACT. 3141</t>
  </si>
  <si>
    <t>DISCO DURO EXTERNO IOMEGA CONVERGENCIA TECNOLOGICA S/FACT.3117</t>
  </si>
  <si>
    <t>MODULO DE MEMORIA KINGSTON 512MB 266 MHZ CONVERG. TEC. S/FACT.3108</t>
  </si>
  <si>
    <t>MODULO DE MEMORIA KINGSTON 512MB 333MHZ CONVERG. TEC. S/FACT.3108</t>
  </si>
  <si>
    <t>MODULO DE MEMORIA KINGSTON 512MB DDR266 LAPTOP CONVERG. TEC. S/FACT.3108</t>
  </si>
  <si>
    <t>DISCO DURO EXT. PORTATIL IOMEGA MULTISISTEMAS VALCER S/FACT 10966</t>
  </si>
  <si>
    <t>NOBREAK MARUSON C/REG. MULTISISTEMAS VALCER S/FACT 10983</t>
  </si>
  <si>
    <t>DISCO DURO EXT. IOMEGA S/FACT. 11261 MULTISISTEMAS VALCER,S.A.</t>
  </si>
  <si>
    <t>4 MOUSE Y 2 NOBREAK MARUSON S/FACT. 11167 MULTISISTEMAS VALCER,S.A.</t>
  </si>
  <si>
    <t>IMPRESORA HP LASERJET S/FACT.0248 COMERCIALIZADORA EN SOLUCIONES INTEGRALES</t>
  </si>
  <si>
    <t>TARJETA DE RED INALAMBRICA USB S/FACT.7343 LABORATORIO DE COMPUTACION</t>
  </si>
  <si>
    <t>MEMORIA DDR 400MHZ 1GB S/FACT.11379 MULTISISTEMAS VALCER</t>
  </si>
  <si>
    <t>4 PC COMPAQ Y 4 MONITORES HP S/FACT.11413 MULTISITEMAS VALCER</t>
  </si>
  <si>
    <t>2 DIMM 512MB S/FACT.11400 MULTISISTEMAS VALCER</t>
  </si>
  <si>
    <t>2 UPS MARCA CDP MOD. UPO S/FACT. 3431 CONVERG. TECNOL.</t>
  </si>
  <si>
    <t>IMPRESORA DESKJET 6540 S/FACT. 11504 MULTISISTEMAS VALCER</t>
  </si>
  <si>
    <t>VIDEO PROYECTOR SONY S/FACT. 0292 SEGUTEC</t>
  </si>
  <si>
    <t>LAPTOP HP CPQ S/FACT.0293 SEGUTEC</t>
  </si>
  <si>
    <t>40 ANTIVIRUS HAURI S/FACT.254 ARQUITECTURA DIGITAL</t>
  </si>
  <si>
    <t>16 NOBREAK EXIGO S/FACT.253 ARQUITECTURA DIGITAL</t>
  </si>
  <si>
    <t>11 PC HP COMPAQ S/FACT.252 ARQUITECTURA DIGITAL</t>
  </si>
  <si>
    <t>VIDEO PROYECTOR INFOCUS S/FACT.0297 SEGUTEC</t>
  </si>
  <si>
    <t>SERVIDOR HP S/FACT,11604 MULTISISTEMAS VALCER</t>
  </si>
  <si>
    <t>PROVISION DE COMPRAS P. DR.17636</t>
  </si>
  <si>
    <t>PROVISION DE COMPRAS P. DR. 17637</t>
  </si>
  <si>
    <t>Compra de mouse y disco duro</t>
  </si>
  <si>
    <t>1 Disco duro y 6 mouse</t>
  </si>
  <si>
    <t>Compra de 1 impresora HP</t>
  </si>
  <si>
    <t>1 dico duro, 1 teclado y 1 USB</t>
  </si>
  <si>
    <t>2 impresoras Laserjet</t>
  </si>
  <si>
    <t>2 Tarjeta de red</t>
  </si>
  <si>
    <t>40Licencias antivirus</t>
  </si>
  <si>
    <t>4 Computadoras</t>
  </si>
  <si>
    <t>20 Nobreak</t>
  </si>
  <si>
    <t>Compra de 4 Computadoras y un disco duro</t>
  </si>
  <si>
    <t>1 Computadora</t>
  </si>
  <si>
    <t>Compra de impresora HP Officej</t>
  </si>
  <si>
    <t>Compra de disco duro Wetwen</t>
  </si>
  <si>
    <t>1 kit proefesional de videogra</t>
  </si>
  <si>
    <t>Compra de impresora Epson LQ-2</t>
  </si>
  <si>
    <t>Compra de impresora Epson LQ-2 y 13 nobreaks</t>
  </si>
  <si>
    <t>Compra de servidor de datos</t>
  </si>
  <si>
    <t>1 Disco duro</t>
  </si>
  <si>
    <t>2 Impresoras officejet</t>
  </si>
  <si>
    <t>Compra de impresora Laserjet</t>
  </si>
  <si>
    <t>Compra de  2 CD RW-DVD</t>
  </si>
  <si>
    <t>6 computadoras</t>
  </si>
  <si>
    <t xml:space="preserve">2 swich cisco 24 pto </t>
  </si>
  <si>
    <t>1 computadora portatil</t>
  </si>
  <si>
    <t>1 memoria USB 32 GB</t>
  </si>
  <si>
    <t>Impresora HP laserjet</t>
  </si>
  <si>
    <t>Fuente de poder</t>
  </si>
  <si>
    <t>Sotware antivirus Kaspersky</t>
  </si>
  <si>
    <t>Videoproyector infocus</t>
  </si>
  <si>
    <t>Memorias</t>
  </si>
  <si>
    <t>Licencias 20 usuarios</t>
  </si>
  <si>
    <t>Lectora de banda</t>
  </si>
  <si>
    <t>Impresora zebra</t>
  </si>
  <si>
    <t>Compra de disco duro</t>
  </si>
  <si>
    <t>Impresora multifuncional</t>
  </si>
  <si>
    <t>Compra de disco duro y memoria</t>
  </si>
  <si>
    <t>Memorias kingston</t>
  </si>
  <si>
    <t>1 No break</t>
  </si>
  <si>
    <t>Impresora hp laserjet</t>
  </si>
  <si>
    <t>2 Memorias Kingston</t>
  </si>
  <si>
    <t>Memoria kingston</t>
  </si>
  <si>
    <t>8 Computadoras</t>
  </si>
  <si>
    <t>Disco duro</t>
  </si>
  <si>
    <t>2 Scaner hp</t>
  </si>
  <si>
    <t>Compra de memoria</t>
  </si>
  <si>
    <t>Licencias de antivirus</t>
  </si>
  <si>
    <t>3 Discos duros</t>
  </si>
  <si>
    <t>Scaner</t>
  </si>
  <si>
    <t>Compra de cisco 15 port</t>
  </si>
  <si>
    <t>3 memorias r dimm 2gb servidor prolaint</t>
  </si>
  <si>
    <t>3 discos duros 500 gb</t>
  </si>
  <si>
    <t>1 fuente de poder</t>
  </si>
  <si>
    <t>un procesador intel</t>
  </si>
  <si>
    <t>1 nobreak apc</t>
  </si>
  <si>
    <t>1 Multifuncional</t>
  </si>
  <si>
    <t>7 Computadoras</t>
  </si>
  <si>
    <t>Impresora</t>
  </si>
  <si>
    <t>1 Licencia de windows server</t>
  </si>
  <si>
    <t>2 Discos duros</t>
  </si>
  <si>
    <t>1Disco Duro</t>
  </si>
  <si>
    <t>1 disco duro</t>
  </si>
  <si>
    <t>3 impresoras</t>
  </si>
  <si>
    <t>28 NOBREAKS</t>
  </si>
  <si>
    <t>2 IMPRESORAS</t>
  </si>
  <si>
    <t>IMPRESORA LASERT JET 600</t>
  </si>
  <si>
    <t xml:space="preserve">2 FUENTES DE PODER </t>
  </si>
  <si>
    <t>MONITOR HP LCD</t>
  </si>
  <si>
    <t>COMPUTADORA PORTATIL</t>
  </si>
  <si>
    <t>FUENTE DE VOLTAJE</t>
  </si>
  <si>
    <t>MONITOR LCD HP</t>
  </si>
  <si>
    <t xml:space="preserve">3 FUENTES DE PODER </t>
  </si>
  <si>
    <t>2 MEMORIAS PORTATILES</t>
  </si>
  <si>
    <t>4 MEMORIAS RAM DE 2GB</t>
  </si>
  <si>
    <t>2 MEMORIAS INTERNAS DE 1GB</t>
  </si>
  <si>
    <t>PROCESADOR PENTIUM Y UNA TARJETA</t>
  </si>
  <si>
    <t>2 MEMORIAS 1 GB</t>
  </si>
  <si>
    <t>100LICENCIAS ANTIVIRUS</t>
  </si>
  <si>
    <t>MONITOR HP</t>
  </si>
  <si>
    <t>2 TABLETAS 512 MB</t>
  </si>
  <si>
    <t>2 LAPTOP Y 2 IMORESORAS</t>
  </si>
  <si>
    <t>UN DISCO DURO</t>
  </si>
  <si>
    <t>4 DISCOS DUROS PARA SERVIDOR DE COMPUTO</t>
  </si>
  <si>
    <t>INA LAPTOP LENOVO</t>
  </si>
  <si>
    <t>UNA COMPUTADORA</t>
  </si>
  <si>
    <t>UN MONITOR ELITTE</t>
  </si>
  <si>
    <t>UNA LAPTOO LENOVO</t>
  </si>
  <si>
    <t>DOS COMPUTADAS HP PAVILON</t>
  </si>
  <si>
    <t>UNA FUENTE DE PODER</t>
  </si>
  <si>
    <t>UNA COMPUTADORA Y UN MONITOR</t>
  </si>
  <si>
    <t>UNA COMPUTADORA LENOVO</t>
  </si>
  <si>
    <t>UNA IMPRESORA EPSON L110</t>
  </si>
  <si>
    <t>UNA IMPRESORA HP LASERJET ENTERP</t>
  </si>
  <si>
    <t>UNA IMPRESORA HP P 3015DN</t>
  </si>
  <si>
    <t>TARJETA MADRE PARA SERVIDOR</t>
  </si>
  <si>
    <t xml:space="preserve">UN MONITOR  </t>
  </si>
  <si>
    <t>UN MONITOR</t>
  </si>
  <si>
    <t>UNA LAPTOP HACER</t>
  </si>
  <si>
    <t>UNA COMPUTADORA DE ESCRITORIO HP ELITTE</t>
  </si>
  <si>
    <t>UNA COMPUTADORA AIO PAVILON</t>
  </si>
  <si>
    <t xml:space="preserve">PAGO DE HOSTING </t>
  </si>
  <si>
    <t>EQUIPOS ELECTRONICOS</t>
  </si>
  <si>
    <t>IMPRESORA EPSON MATRIZ</t>
  </si>
  <si>
    <t>SWICH SISCO SG 200-26</t>
  </si>
  <si>
    <t>TRES IMPRESORAS HP</t>
  </si>
  <si>
    <t>UNA IMPRESORA</t>
  </si>
  <si>
    <t>UN SCANER</t>
  </si>
  <si>
    <t>UNA IMPRESORA HP LASERJET PRO</t>
  </si>
  <si>
    <t>CINCO LECTORES DE CODIGO DE BARRAS</t>
  </si>
  <si>
    <t>QUINCE NOBREAKS</t>
  </si>
  <si>
    <t>UNA IMPRESORA Y UNA COMPUTADORA</t>
  </si>
  <si>
    <t>UN EQUIPO DE COMPUTO</t>
  </si>
  <si>
    <t>UN MONITOR LED</t>
  </si>
  <si>
    <t>25 TABLETS  PARA NIÑOS DEL CENDI</t>
  </si>
  <si>
    <t>UNA IMPRESORA LESET JET PRO 400</t>
  </si>
  <si>
    <t>UN MAUSE APLLE</t>
  </si>
  <si>
    <t>UNA MACBOOK</t>
  </si>
  <si>
    <t>4 CPU HP</t>
  </si>
  <si>
    <t>4 MONITORES BENQ</t>
  </si>
  <si>
    <t>UNA IMPRESORA HP</t>
  </si>
  <si>
    <t>CINCO LAPTOPS 2 IMPRESORAS Y UNA IPAD</t>
  </si>
  <si>
    <t>EQUIPOS DE COMPUTO</t>
  </si>
  <si>
    <t>IMPRESORA LASER A COLOR SAMSUM</t>
  </si>
  <si>
    <t>DOS DISCOS EXTERNOS</t>
  </si>
  <si>
    <t>IMPRESORA HP PRO 400</t>
  </si>
  <si>
    <t>DOS NOBREAKS</t>
  </si>
  <si>
    <t>COMPUTADORA HP 200G2</t>
  </si>
  <si>
    <t>TRES DISCOS DUROS</t>
  </si>
  <si>
    <t>DOS MEMORIAS RAM DE 4 GB</t>
  </si>
  <si>
    <t>TRES DISCOS SOLIDOS ADATA</t>
  </si>
  <si>
    <t>IMPRESORA HP COLOR PRO 400</t>
  </si>
  <si>
    <t>IMPRESORA HP 3015 DN</t>
  </si>
  <si>
    <t>UNA LAPTOP HP SPECTIRE</t>
  </si>
  <si>
    <t>UN EQUIPO TOUCH HP ALL IN</t>
  </si>
  <si>
    <t xml:space="preserve">UN SERVIDOR DE DATOS </t>
  </si>
  <si>
    <t>UN MILTIFUNCIONAL</t>
  </si>
  <si>
    <t xml:space="preserve">UNA IMPRESORA EPSON   </t>
  </si>
  <si>
    <t>2 MONITORES LED</t>
  </si>
  <si>
    <t>DISCO DURO EXTERNO 2 TB WD</t>
  </si>
  <si>
    <t>3 DISCOS DUROS 120 GB SATA</t>
  </si>
  <si>
    <t>3 IMPRESORAS LASERJET HP M402</t>
  </si>
  <si>
    <t>CPU HP SLIM TOWER</t>
  </si>
  <si>
    <t>UNA LAPTOP MACBOOK AIR MJVE2EA</t>
  </si>
  <si>
    <t>UN MULTIFUNCIONAL HP</t>
  </si>
  <si>
    <t>UN DISCO DURO TRANSCEND 256 GB</t>
  </si>
  <si>
    <t>12 NO BREAK APC BACK UP 120V</t>
  </si>
  <si>
    <t>CHECADOR DE RECONOCIMIENTO FACIAL</t>
  </si>
  <si>
    <t>5 CPU HP SLIM TOWER</t>
  </si>
  <si>
    <t>3 IMPRESORAS HP LASERJET</t>
  </si>
  <si>
    <t>IMPRESORA LASER HP M402N</t>
  </si>
  <si>
    <t>3 DISCOS DUROS WD BLACK 3.5 6TB SATA</t>
  </si>
  <si>
    <t>NOTEBOOK HP ENVY 13</t>
  </si>
  <si>
    <t>3 TERMINALES C91 CENTERM</t>
  </si>
  <si>
    <t>UNA LAPTOP DELL INSPIRON</t>
  </si>
  <si>
    <t>SWITCH TP-LINK 16 PUERTOS</t>
  </si>
  <si>
    <t>ESCANER DOCUMATE 3220 ADF/ CAMA PLANA</t>
  </si>
  <si>
    <t>SWITCH TP-LINK 8 PUERTOS</t>
  </si>
  <si>
    <t>ADAPTADOR DE RED STARTECH USB</t>
  </si>
  <si>
    <t>7 COMPUTADORAS HP SLIM TOWER 280 GB N/P P7P95LT</t>
  </si>
  <si>
    <t>MULTIFUNCIONAL EPSON L220 PPM 27 NEGRO</t>
  </si>
  <si>
    <t>3 IMPRESORAS HP LASERJET M506DN</t>
  </si>
  <si>
    <t>2 COMPUTADORAS HP 280 SLIM TOWER CORE CON MONITOR HP LED 18"5 V194</t>
  </si>
  <si>
    <t xml:space="preserve">1 SWITCH CISCO SG200-26 24P </t>
  </si>
  <si>
    <t>3 MEMORIAS HP 8 GB X4 PARA SISCAP</t>
  </si>
  <si>
    <t>COREL DRAW GRAPHICS SUITE</t>
  </si>
  <si>
    <t>5 NOBREAK APC BACK UP ES 550VA 120V</t>
  </si>
  <si>
    <t>2 DISCOS DUROS EXTERNOS DE 2 TERABYTES ADATA</t>
  </si>
  <si>
    <t>PROCESADOR HP DL180 GEN9 E5-2609V3 KIT</t>
  </si>
  <si>
    <t>IMPRESORA HP LASERJET M605DN (E6B70A)</t>
  </si>
  <si>
    <t>3 NO BREAK APC BACK UP ES 550VA 120 V</t>
  </si>
  <si>
    <t>3 COMPUTADORAS  HP DESKTOP 280 G2 (W5Y88LT) CON MONITOR HP 19KA 18.5" T3U</t>
  </si>
  <si>
    <t>DOS IMPRESORAS  HP M606DN (E6B72 A#BGJ)</t>
  </si>
  <si>
    <t>DOS DISCOS DUROS EXTERNOS 2TB  WD ELEME</t>
  </si>
  <si>
    <t>UN SWITCH KWV 1U OSD CABLES 8 PTOS VGA 2 USB</t>
  </si>
  <si>
    <t>MULTIFUNCIONAL HP LASER A COLOR M176N (CF547A)</t>
  </si>
  <si>
    <t>1 NO BREAK APC BACK UP ES 550VA 120V</t>
  </si>
  <si>
    <t>MONITOR HP 21.5" P223 (X7R61AA)</t>
  </si>
  <si>
    <t>2 DISCOS DUROSEXT SEAGATE EXPANSIÓN 4 TB 3.5 (FACT 5707 COMSOL)</t>
  </si>
  <si>
    <t>2 DISCOS DUROSEXT SEAGATE EXPANSIÓN 4 TB 3.5 (FACT 5708 COMSOL)</t>
  </si>
  <si>
    <t>SERVIDOR HP 869354-B21 DL 180 G9 (FACT 5705 COMSOL)</t>
  </si>
  <si>
    <t>NOBREAK APC BACK UPS ES 550VA 120V (FACT G19493 GLOBAL DE MORELIA)</t>
  </si>
  <si>
    <t>EQUIPO DE CÓMPUTO HP 280 SFF INTEL CORE I5 4GB CON MONITOR HP 21" P2223 (FACT 5725 COMSOL)</t>
  </si>
  <si>
    <t>MONITOR HP LED 22Y 21.5" (2yv09AA#ABM) FACT GCM 5765</t>
  </si>
  <si>
    <t>NO BREAK/ UPS CYBERPOWER ONLINE VA 3000 (FACT G 19884 GLOBAL COMPUTADORAS)</t>
  </si>
  <si>
    <t>1 UNIDAD DE ESTADO SÓLIDO SSD WD GREEN 2.5 (FACT G 19886 GLOBAL COMPUTADORAS)</t>
  </si>
  <si>
    <t>1 SWITCH TP LINK 8 PUERTOS RJ45 10/100/100 (FACT G 19897 GLOBAL COMPUTADORAS)</t>
  </si>
  <si>
    <t>1 PIEZA 3.5" SATA SAS TRAY CADDY HP 651314-001 (FACT G 19902 GLOBAL COMPUTADORAS)</t>
  </si>
  <si>
    <t>ADAPTADOR CONVERTIDOR USB A SATA/IDE PARA DISCO DURO DE 2T (FACT A569)</t>
  </si>
  <si>
    <t>8 LOTES DE CÁMARAS Y EQUIPO DE GRABACIÓN PARA LA INSTALACIÓN EN OFICINAS (FACT A571 Y A574)</t>
  </si>
  <si>
    <t>2 DISCOS DUROS DE 4 TERAS (USO INTERNO EN EL DVR) MOD. WD40PURZ-85TTDY0 No. Serie WCC7K1YSNH7J</t>
  </si>
  <si>
    <t>1 NOBREAK APC BACK-UPS ES 600VA 120V 1 USB (FACT 417 D)</t>
  </si>
  <si>
    <t>1 COMPUTADORA PORTÁTIL HP 15-BW014 (FACT FBAA45036)</t>
  </si>
  <si>
    <t>ESCANER HP SCANJET (FACTURA 790)</t>
  </si>
  <si>
    <t>DVR PARA  CÁMARAS DE SEGURIDAD Y CONFIGURACIÓN DE 6 CÁMARAS YA EXISTENTES (FACT 129 A)</t>
  </si>
  <si>
    <t>DISCO DURO EXTERNO 1 TB TOSHIBA CANVIO BA</t>
  </si>
  <si>
    <t>UNIDAD ESTADO SÓLIDO SSD ADATA SU650 480 (FACT 570 D)</t>
  </si>
  <si>
    <t>FUENTE DE PODER PAERA COMPUTADORA HP COMP (FACT 20700 G)</t>
  </si>
  <si>
    <t>PROCESADOR AMD A10 9700 3.5 GHZ 4 NÚCLEOS (FACT 20929 G)</t>
  </si>
  <si>
    <t>TARJETA MADRE ASROCK X470 MASTER SLI/AC (FACT 20929 G)</t>
  </si>
  <si>
    <t>UNIDAD SSD KINGSTON SUV500 120 GBB 2.5 SA (FACT 20929 G)</t>
  </si>
  <si>
    <t>DIMM DDR4 8 GB 2400 MHZ ADATA</t>
  </si>
  <si>
    <t>GABINETE ACTECK DASSEL 500W SATA ATX/2</t>
  </si>
  <si>
    <t>FUENTE DE PODER EDGE ATX 600W</t>
  </si>
  <si>
    <t>TARJETA DE RED PCI-E TP LINK GIGABIT</t>
  </si>
  <si>
    <t>1 COMPUTADORA HP 705 G3 SFF AMD A10 PRO-9700 DDR4 8GB (FACT 1212)</t>
  </si>
  <si>
    <t>1 SWITCH CISCO SG350 24 PTOS 10/100 MBPS ADMINISTRABLE (FACT A41)</t>
  </si>
  <si>
    <t>2 NOBREAK APC BE600M1 LM DE 600VA/330 W (FACT CEDE-167)</t>
  </si>
  <si>
    <t>2 TECLADOS DELL USB (FACT CEDE-167)</t>
  </si>
  <si>
    <t>2 MOUSE DELL USB COLOR NEGRO (FACT CEDE-167)</t>
  </si>
  <si>
    <t>UNA LAPTOP HP PROBOOK 455 G5 A10/8GB/1TB/15.6" (FACT 1761 COMPUTODO)</t>
  </si>
  <si>
    <t>UN ESCANER HP L2747A SCANJET PRO (FACT CEDE-172 )</t>
  </si>
  <si>
    <t>UNA COMPUTADORA HP DESKTOP 280 G3 INTEL CORE I3 (FACT CEDE-171)</t>
  </si>
  <si>
    <t>UNA COMPUTADORA HP DESKTOP 280 G3 INTEL CORE I5 (FACT CEDE-171)</t>
  </si>
  <si>
    <t>UN MULTIFUNCIONAL MONOCROMÁTICO XEROX 3345 DNIM (FACT B1890)</t>
  </si>
  <si>
    <t>UN ESCÁNER HP SCANJET PRO 2500 CAMA PLANA (FACT B1891)</t>
  </si>
  <si>
    <t>MÓDULO RAM KINGSTON 16 GB (FACT G 21567)</t>
  </si>
  <si>
    <t>UNIDAD EN ESTADO SÓLIDO 480 GB KINGSTON (FACT CEDE-188)</t>
  </si>
  <si>
    <t>UN DISCO DURO PARA VIDEOVIGILANCIA WESTERN DIGITAL 4 TB 64 MB( FACT B1926)</t>
  </si>
  <si>
    <t>UN ESCÁNER HP SCANJET PRO 2500 CAMA PLANA (FACT D 864)</t>
  </si>
  <si>
    <t>ROUTER TENDA FH456 EXTERNO COLOR BLANCO (FACT 5044 CYS COMPUTACIÓN)</t>
  </si>
  <si>
    <t>FUENTE DE PODER ACTECK ATX 500W 24 MODELO R-500  (FACT 5044 CYS COMPUTACIÓN)</t>
  </si>
  <si>
    <t>1 CPU DESKTOP HP 280 G3 (FACT 1671 COMPULAB)</t>
  </si>
  <si>
    <t>1 IMPRESORA HP LASERJET PRO M501 (FACT CEDE 201)</t>
  </si>
  <si>
    <t>1 CPU DESKTOP HP PRODESK 400 INTEL CORE (FACT CEDE-201)</t>
  </si>
  <si>
    <t>1 NOBREAK APC COLOR NEGRO (FACT CEDE-201)</t>
  </si>
  <si>
    <t>UNIDAD DE ESTADO SOLIDO SSD KINGSTON A40</t>
  </si>
  <si>
    <t>MULTIFUNCIONAL HP LASERJET PRO</t>
  </si>
  <si>
    <t>1 SCANER CAMA PLANA HP PRO 2500</t>
  </si>
  <si>
    <t>1 NO BREAK APC</t>
  </si>
  <si>
    <t>2 MONITORES  HP 20.7" (FACT GCM 6930 GRUPO COMSOL)</t>
  </si>
  <si>
    <t>2 NO BREAK APC  (FACT GCM 6930 GRUPO COMSOL)</t>
  </si>
  <si>
    <t>NOBREAK APC BACK-UPS ES 600VA 120V 1USB (FACT 1348 D MULTISISTEMAS VALCER)</t>
  </si>
  <si>
    <t>COMPUTADORA PORTATIL HP ( FACT 1424 D MULTISISTEMAS VALCER)</t>
  </si>
  <si>
    <t>COMPUTADORA HP ( FACT 1424 D MULTISISTEMAS VALCER)</t>
  </si>
  <si>
    <t>UNIDAD SMART UPS DE APC 300 VA/2700 W (FACT. 2237 COMPULAB MORELIA)</t>
  </si>
  <si>
    <t>8 NO BREAK APC BACK UP ES 600 V (FACTURA GCM 7351 GRUPO COMSOL)</t>
  </si>
  <si>
    <t>UNIDAD SSD ADATA SU800 512 GB  (FACT GCM 7493 GRUPO COMSOL)</t>
  </si>
  <si>
    <t>2 DISCOS DUROS EXTERNOS PORTÁTILES 4 TB WD ELEMENTS (FACT GCM 7493 GRUPO COMSOL)</t>
  </si>
  <si>
    <t>IMPRESORA MONOCROMÁTICA HP LASERJET PRO ( FACT GCM 7608 GRUPO COMSOL)</t>
  </si>
  <si>
    <t>NO BREAK APC BE-425M-LM 425 VA 255 W (FACT GCM 7608 GRUPO COMSOL)</t>
  </si>
  <si>
    <t>IMPRESORAS MONOCROMÁTICAS HP LASERJET PRO (FACT GCM 7602 GRUPO COMSOL)</t>
  </si>
  <si>
    <t>ESCANER XEROX DOCUMATE 3125(FACT GCM 7602 GRUPO COMSOL)</t>
  </si>
  <si>
    <t>ESCANER IRISCAN BOOK5WHITE 330PPM WIN/MAC (FACTURA 1888 D MULTISISTEMAS VALCER)</t>
  </si>
  <si>
    <t>IMPRESORA MULTIFUNCIONAL EPSON L3110 33PPMNGR (FACTURA 1890 D MULTISISTEMAS VALCER)</t>
  </si>
  <si>
    <t>ESCANER XEROX DOCUMATE 3125(FACT 1889 D MULTISISTEMAS VALCER)</t>
  </si>
  <si>
    <t>2 IMPRESORAS MONO HP LASERJETPROM404N 40PPM RED (FACTURA 1889 D MULTISISTEMAS VALCER)</t>
  </si>
  <si>
    <t>2 COMPUTADORAS HP PRODESK400 CI5 8G 256SSD (FACTURA 1889 D MULTISISTEMAS VALCER)</t>
  </si>
  <si>
    <t>3 MONITORES HP P24V LED24" (23.8FHD) VGAHDMI (FACTURA 1889 D MULTISISTEMAS VALCER)</t>
  </si>
  <si>
    <t>3 NO BREAK APC 6 CONTACTOS 425VA 120 V (FACTURA 1889 D MULTISISTEMAS VALCER)</t>
  </si>
  <si>
    <t>1 LAPTOP DELL VOSTRO V5301 I7 8 GB/SSD 512 GB (FACT 5413 COMPUTODO)</t>
  </si>
  <si>
    <t>NOBREAK TRIPP-LITE SAMRT300 RM2U 2250W (FACT 5413 COMPUTODO)</t>
  </si>
  <si>
    <t>COMPUTADORA LENOVO THINK/V50S/SFF/COREI5 (FACT GCM 7793 GRUPO COMSOL)</t>
  </si>
  <si>
    <t>MONITOR LENOVO LED 19.5" E2054 (FACT GCM 7793 GRUPO COMSOL)</t>
  </si>
  <si>
    <t>NO BREAK APC BE-425M-LM 425 VA 255 W (FACT GCM 7793 GRUPO COMSOL)</t>
  </si>
  <si>
    <t>ESCÁNER XEROX DOCUMATE 3125  (FACT GCM 7793 GRUPO COMSOL)</t>
  </si>
  <si>
    <t>DISCO DURO EXTERNO ADATA HD650 2TB  (FACTURA GCM 7908)</t>
  </si>
  <si>
    <t>UNIDAD DE ESTADO SÓLIDO SSD KINGSTON SA400/480G (FACT GCM 7898)</t>
  </si>
  <si>
    <t>UNIDAD DE ESTADO SÓLIDO SSD KINGSTON SA400/480G (FACT GCM 7931)</t>
  </si>
  <si>
    <t>SWITCH TP-LINK 8 PUERTOS GIGABIT ( FACT GCM 7920)</t>
  </si>
  <si>
    <t>CONECTOR RJ45 CAT SE ( FACT GCM 7920)</t>
  </si>
  <si>
    <t>EXTENSIÓN ELÉCTRICA 4 M ER-4X16 USO RUDO ( FACT GCM 7920)</t>
  </si>
  <si>
    <t>LAPTOP DELLVOSTRO 14 3400 14" CI5 256 GB (FACT 2133 D MULTISISTEMAS VALCER)</t>
  </si>
  <si>
    <t>IMPRESORA MONO HP LASERJJETPROMM404N 40PPM RED (FACT 2133 D MULTISISTEMAS VALCER)</t>
  </si>
  <si>
    <t>4 NO BREAK APC BE-425M-LM 255 W (FACT GCM8234 GRUPO COMSOL)</t>
  </si>
  <si>
    <t>PROCESADOR, MEMORIA Y TARJETA MADRE (FACT GMC 8235 COMSOL)</t>
  </si>
  <si>
    <t>2 ROUTER INALÁMBRICOS TP-LINK ARCHER (FACT 7059 CYS COMPUTACIÓN)</t>
  </si>
  <si>
    <t>1 ROUTER ( FACTURA B-2489 ROM GRUPO COMERCIAL JIMENEZ TELLEZ NADIA )</t>
  </si>
  <si>
    <t>IMPRESORA DE CREDENCIALES TRANSFERENCIA TÉRMICA (FACT 4d0a322)</t>
  </si>
  <si>
    <t>NO BREAK APC BE-425M-LM (FACT MOR 88)</t>
  </si>
  <si>
    <t>COMPUTADORA DE ESCRITORIO</t>
  </si>
  <si>
    <t>MULTIFUNCIONAL HPS HP SMART TANK 615 (FACT RS 0020)</t>
  </si>
  <si>
    <t>TARJETA DE VIDEO GIGABYTE NVIDIA (FACT RS0020)</t>
  </si>
  <si>
    <t>MULTIFUNCIONAL EPSON ECOTANK L6270 (FACT 9391 COMPUTODO)</t>
  </si>
  <si>
    <t>ESCANER HP PRO2000S2 (FACT 2593 MULTISISTEMAS VALCER)</t>
  </si>
  <si>
    <t>NO BREAK APC/BACK - UPS (FACT 2594 MULTISISTEMAS VALCER)</t>
  </si>
  <si>
    <t>DISCO DURO SSD ADATA 480 GB ( FACT 2595 MULTISISTEMAS VALCER)</t>
  </si>
  <si>
    <t>PC DELL OPTIPLEX3090SFF (FACT 2598 MULTISISTEMAS VALCER)</t>
  </si>
  <si>
    <t>MONITOR LED DELL 21.5" VGA/DP (FACT 2598 MULTISISTEMAS VALCER)</t>
  </si>
  <si>
    <t>IRIS ESCANER IRISCAN DESK CANON ( FACT 9553 COMPUTODO)</t>
  </si>
  <si>
    <t>DISCO DURO WESTERN DIGITALPURPLE PRO 8 TB 3.5 PULGADAS SATA (FACT 56673B8)</t>
  </si>
  <si>
    <t>RELOJ CHECADOR  BIOMETRICO (FACT 6458a4b5)</t>
  </si>
  <si>
    <t>1  DISCO DURO SEAGATE ST8000VN004 (FACT 233 MOR)</t>
  </si>
  <si>
    <t>1 SSD KINGSTON SEDC500M 2.5 960 GB (FACT 233 MOR)</t>
  </si>
  <si>
    <t>SCANNER EPSON WORKFORCE DS-1630 (fact 2866 Multisistemas VALCER)</t>
  </si>
  <si>
    <t>SSD ADATA S U630  (fact 2866 Multisistemas VALCER)</t>
  </si>
  <si>
    <t>COMPUTADORA PRODEDESCK 400 G6MINI 8G 256G (Fact 2862 Multisistemas VALCER)</t>
  </si>
  <si>
    <t>MONITOR  HP P204V LED 19"5 HDMI (fact 2862 Multisistemas VALCER)</t>
  </si>
  <si>
    <t>MULTIFUNCIONAL EPSON 3210 33 NGR/15 (fact 2862 Multisistemas VALCER)</t>
  </si>
  <si>
    <t>APC BACK-UPS 6 CONTACTOS 425 VA 120V LA (fact 2865 Multisistemas VALCER)</t>
  </si>
  <si>
    <t>HP MONITOR P24V LED 24" (fact 2865 Multisistemas VALCER)</t>
  </si>
  <si>
    <t>COMPUTADORA CI3-10100QC 8G 240GSSD (fact 2863 Multisistemas VALCER)</t>
  </si>
  <si>
    <t>APC BACK-UPS 6 CONTACTOS 425 VA 120V LA (fact 2861 Multisistemas VALCER)</t>
  </si>
  <si>
    <t>1 ACCESS PINT TP-LINK (fact 11199 Computodo)</t>
  </si>
  <si>
    <t>PANTALLA HISENSE (FACT 2291912 )</t>
  </si>
  <si>
    <t>1 TABLETA SAMSUNG  GALAXY TAB S6 LITE 10.4" (FACT 3061  D Multisistemas VALCER)</t>
  </si>
  <si>
    <t>1 IMPRESORA HP OPS PRO 4003N 42 PPM LASER (FACT 3060 D Multisistemas VALCER)</t>
  </si>
  <si>
    <t>1  SSD ADATA S U630 480 G SATA III 2.5" (FACT 3060 D MULTISISTEMAS VALCER)</t>
  </si>
  <si>
    <t>1  COMPUTADORA DE ESCRITORIO HP 260 G9 DM (FACT 1715 EVONET)</t>
  </si>
  <si>
    <t>1  MONITOR LED HP 21.5" P22 G4 (FACT 1715 EVONET)</t>
  </si>
  <si>
    <t>1  NO BREAK APC BE-425M (FACT 1714 EVONET)</t>
  </si>
  <si>
    <t>1  ESCANER XEROX DOCUMATE D35 (FACT 12161 COMPUTODO)</t>
  </si>
  <si>
    <t>1  IMPRESORA HP LASERJET PRO 4003DW 42PPM (FACT 3099 MULTISISTEMAS VALCER)</t>
  </si>
  <si>
    <t>1 SSD ADATA U630 480G SATA III 2.5" (FACT 3099 MULTISISTEMAS VALCER)</t>
  </si>
  <si>
    <t>MULTIFUNCIONAL HP OPS LASERJET (FACT 1731  EVONET)</t>
  </si>
  <si>
    <t>NO BREAK BACK-UPS APC (FACT 1731  EVONET)</t>
  </si>
  <si>
    <t>1  MODEM HUAWEI LIBERADO PARA SIM (FACT MOR 405)</t>
  </si>
  <si>
    <t>NOBREAK /UPS/EATON/ON/LINE 2700W  (FACT 3167 d)</t>
  </si>
  <si>
    <t>1 COMPUTADORA HP 280 G5 CORE I7 8 GB CON MONITOR LED (FACT CL3426)</t>
  </si>
  <si>
    <t>1 COMPUTADORA HP 280 G5 CORE I7 8 GB CON MONITOR LED  (FACT CL3426)</t>
  </si>
  <si>
    <t>1 COMPUTADORA HP 400 G7 CORE I5 8 GB CON MONITOR LED  (FACT CL3427)</t>
  </si>
  <si>
    <t>LAPTOP HACER R5N9 R7 8GB 512SD  (FACT POSM2023694)</t>
  </si>
  <si>
    <t>LAPTOP HACER R5N9 R7 8GB 512SD  (FACT POSE77695205)</t>
  </si>
  <si>
    <t>1  UNIDAD DE ESTADO SOLIDO INTERNO 480 GB ADATA SU630 (FACT CL3429)</t>
  </si>
  <si>
    <t>1 ESCANER XEROX D35 600X600 ESCANEADO DUPLEX BLANCO (FACT CL3428)</t>
  </si>
  <si>
    <t xml:space="preserve">1 TAMBOR XEROX PARA 30000 PAGINAS MULTIFUNCIONAL (FACT CL3433) </t>
  </si>
  <si>
    <t>1 ANTENAS  UBIQUITI LITEBEAM LBE-5AC (FACTURA 13022)</t>
  </si>
  <si>
    <t>1 DISCO DE ESTADO SOLIDO SSD ADATA S U630 480G SATA III</t>
  </si>
  <si>
    <t>1 IMPRESORA HP LASERJET PRO 4003DW 42 PPM (FACT 3210)</t>
  </si>
  <si>
    <t>1 SWITCH TP-LINK 16 PTOS 10/100/1000 (FACT 3216)</t>
  </si>
  <si>
    <t>UNIDAD DE ESTADO HACER MOD. FA100 1TB (FACT CL 3545)</t>
  </si>
  <si>
    <t>ROUTER TP LINK ARCHER AX10 (FACT CL 3545)</t>
  </si>
  <si>
    <t>SSD  ADATA SU630 480 GB  (FACT 13524)</t>
  </si>
  <si>
    <t>NO BREAK APC BE-425M-LM 425 VA NEGRO</t>
  </si>
  <si>
    <t>COMPUTADORA HP PRODESCK 400 G7 INTEL CORE I5 (FACT MOR 458)</t>
  </si>
  <si>
    <t>MONITOR HP P24V 23.8" NEGRO  (FACT MOR 458)</t>
  </si>
  <si>
    <t>DISCO DURO WD RED PLUS 12TB 3.5 SATA3 (FACT 3278 D)</t>
  </si>
  <si>
    <t>TELEFONO IP GRADO OPERADORA 3 LINEAS CON 6 CUENTAS (FACT A001457)</t>
  </si>
  <si>
    <t>1  SWITCH CISCO  BUSINESS CBS140 (FACT 3709)</t>
  </si>
  <si>
    <t>1 NO BREAKAPC/BACK UPS/ES/6 CONTACTOS/425 VA (FACT 3427)</t>
  </si>
  <si>
    <t>1 ESCANER XEROX DOCUMATE 6440 ADF40PPM  (FACT 3426)</t>
  </si>
  <si>
    <t>INSTALACION Y CONFIGURACION DE PROYECTO TELEFONICO IP (FACT 452C78)</t>
  </si>
  <si>
    <t>1 NOBREAK APC BACK-UP ES 600VA120V 1USB (FACT 3499D)</t>
  </si>
  <si>
    <t>1 UNIDAD DE SUMINISTRO DE ENERGIA LENOVO (FACT A1571)</t>
  </si>
  <si>
    <t>ESCANER XEROX DOCUMATE 6440 ADF (FACT CL 3817)</t>
  </si>
  <si>
    <t>COMPUTADORA HP PRO 400 G9 SFF INTEL CORE I5 CON MONITOR HP P22V 21.5" (FACT MOR 586)</t>
  </si>
  <si>
    <t>IMPRESORA HP LASERJET M507 DN B/N 45PPM (FACT 3567D VALCER)</t>
  </si>
  <si>
    <t>IMPRESORA EPSON L1250/33 PPM/NGR/15PPM/COLOR</t>
  </si>
  <si>
    <t>MFP/EPSON/L6270/33PPM/NGR/20PPM/COLOR</t>
  </si>
  <si>
    <t>1 CADDY  HP PROLIANT DISCO 2.5 SAS SATA  (FACT 631)</t>
  </si>
  <si>
    <t>1 DISCO SOLIDO SSD ADATA 4480 GB 2.5" SATA3 (FACT C 3925)</t>
  </si>
  <si>
    <t>1 NOBREAK APC BACK -UPS ES 600VA 330W NGR (FACT 3662)</t>
  </si>
  <si>
    <t>MULTIFUNCIONAL HP LASERJET 4103W</t>
  </si>
  <si>
    <t>1 COMPUTADORA PORTATIL DELL INSPIRON 3520 CI5 16G 512G/W (FACT 3661 D)</t>
  </si>
  <si>
    <t>IMPRESORA HP LASERJET ENTERPRISE (FACT A001854)</t>
  </si>
  <si>
    <t>1 SWITCH TP-LINK TL SG108 (FACT C 3956)</t>
  </si>
  <si>
    <t>MULTIFUNCIONAL EPSON L6270 (FACTC CL3955)</t>
  </si>
  <si>
    <t>MULTIFUNCIONAL EPSON ECOTANK L14150 (FACT A001856)</t>
  </si>
  <si>
    <t>COMPUTADORA HP CI5 8G SSD256G MONITOR 21" (FACT 3677 D)</t>
  </si>
  <si>
    <t>UNIDAD DE ESTADO SOLIDO SSD INTERNO 480 GB ADATA ( CL3975)</t>
  </si>
  <si>
    <t>1 SERVIDOR HPE PROLIANT DL380 GEN 10 PLUS INTEL XEON SILVER (FACT 705bec)</t>
  </si>
  <si>
    <t>1 NO BREAK APC BE600M1-LM 600 V</t>
  </si>
  <si>
    <t>1 COMPUTADORA HP PRODESK 280 G9 INTEL CORE I5 CON MONITOR HP 21.45" (FACT MOR 701)</t>
  </si>
  <si>
    <t>1 SCANNER XEROX DOCUMATE 6440 A COLOR ESCANEADO DUPLEX USB2.0 AZUL/BLANCO ( FACT 32320fdc)</t>
  </si>
  <si>
    <t>1 DISCO DE ESTADO SOLIDO ADATA S U630 480G SATA III 2.5" (FACT 3819D)</t>
  </si>
  <si>
    <t>1 DISCO DE ESTADO SOLIDO PATRIOT P300/512GB M.2 (FACT 3821D)</t>
  </si>
  <si>
    <t>1 NOBREAK APC BACK-UP ES 600VA120V 1USB (FACT 3818D)</t>
  </si>
  <si>
    <t>1 DISCO DE ESTADO SOLIDO INTERNO 2TB HACER PREDATOR GM7 (FACT CL 4119)</t>
  </si>
  <si>
    <t>REGULADOR VORAGO (FACT KÑ 98633)</t>
  </si>
  <si>
    <t>DISCO DE ESTADO SOLIDO 1TB ADATA ( FACT CL 4166)</t>
  </si>
  <si>
    <t>ROUTER/3 BANDAS/AX5400/PRO/10/100/1000LAN</t>
  </si>
  <si>
    <t>NOBRECK APC BACK-UPS ES 600VA 330 W NGR</t>
  </si>
  <si>
    <t>SWITCH TP-LINK 16 PTOS 10/100/1000 GB ETH</t>
  </si>
  <si>
    <t>IMPRESORA HP OPS PRO 4003N 42PPM LASER (FACT 3976 D)</t>
  </si>
  <si>
    <t>IMPRESORA HP ENTERPRICE M610DN 55PPM  (FACT 3977 D)</t>
  </si>
  <si>
    <t>PC HP 280G9 Ci5/16G/512G/W119 TECL/MOUSE (FACT 3990 D)</t>
  </si>
  <si>
    <t>MONITOR HP P24V 23.8" (FACT 3990 D)</t>
  </si>
  <si>
    <t>UNIDAD DE DISCO SOLIDO EXTERNO 1 TB ADATA MODELO SC750 PORTATIL COLOR NEGRO (FACT CL 4347)</t>
  </si>
  <si>
    <t>NO BREAK 600 VA APC (FACT CL4346)</t>
  </si>
  <si>
    <t>UNIDAD DE ESTADO SOLIDO SSD INTERNO KINGSTON 1 TB (FACT  A002308)</t>
  </si>
  <si>
    <t>DISCO SOLIDO INTERNO WD GREEN 480 GB (FACT CL 4392)</t>
  </si>
  <si>
    <t>DISCO DURO EXTERNO ADATA HM800 4 TB COLOR NEGRO (FACT CL 4385)</t>
  </si>
  <si>
    <t>ESCANER XEROX DOCUMATE 6440 (FACT A 3387)</t>
  </si>
  <si>
    <t>COMPUTADORA PORTATIL DELL INSPIRON 3520 (FACT 388)</t>
  </si>
  <si>
    <t>NO BREAK APC  BE600M1  (FACT 3386)</t>
  </si>
  <si>
    <t>MFP HP OFFICEJET PRO 9730 FORM ANCHO</t>
  </si>
  <si>
    <t>1 NO BREAK TRIPP LITE  810W, 1500W ENTRADA 120V (FACT 96d214)</t>
  </si>
  <si>
    <t>MULTIFUNCIONAL HP SMART TANK 790 (FACTURA A 3537)</t>
  </si>
  <si>
    <t>NO BREAK APC BACK UP ES 600VA (FACTURA 4190 D)</t>
  </si>
  <si>
    <t>DISCO DE ESTADO SOLIDO  ADATA S U630 480 GB  (FACTURA 19494)</t>
  </si>
  <si>
    <t>SCANNER KODAK ALARIS A COLOR (FACTURA A 3558)</t>
  </si>
  <si>
    <t>DISCO DURO EXTERNO SEAGATE EXPANSION 5TB PORTATIL COLOR NEGRO (FACT A 3628)</t>
  </si>
  <si>
    <t>DISCO DURO EXTERNO SEAGATE EXPANSION 12TB PORTATIL COLOR NEGRO (FACT A 3635)</t>
  </si>
  <si>
    <t>MULTIFUNCIONAL EPSON L55090</t>
  </si>
  <si>
    <t>COMPUTADORA DE ESCRITORIO HP PROCESADOR INTEL CORE I5   (FACT A3676)</t>
  </si>
  <si>
    <t>MONITOR HP DE 23.8"  (FACT A3676)</t>
  </si>
  <si>
    <t>LAPTOP DELL INSPIRON (FACT 4304 D)</t>
  </si>
  <si>
    <t>IMPRESORA HP OPS PRO 4003N 42PPM LASER (FACT 4306 D)</t>
  </si>
  <si>
    <t>IMPRESORA MULTIFUNCIONAL EPSON L6370 A COLOR (FACT 4305 D MULTISISTEMAS VALCER)</t>
  </si>
  <si>
    <t>SWITCH TP-LINK SG2210P OMDA</t>
  </si>
  <si>
    <t>LAPTOP LENOVO THINKPAD T14 GEN 6 INTEL CORE ULTRA 7 (FACTURA 3788)</t>
  </si>
  <si>
    <t>LAPTOP LENOVO THINKPAD E14 GEN7 AMD R7 (FACTURA 4364)</t>
  </si>
  <si>
    <t>IMPRESORA HP LASERJET ENTERPRISE M610DN</t>
  </si>
  <si>
    <t>ESCANER KODAK ALARIS S2050 6000 PAG/50PPM (FACT 4453 D)</t>
  </si>
  <si>
    <t>IMPRESORA HP OPS PRO 4003N (FACT 4464D)</t>
  </si>
  <si>
    <t>MONITOR AOC MODELO 24B35H3  (FACT 4461 D)</t>
  </si>
  <si>
    <t>NO BREAK APC BE600MA (FACT 3905 A)</t>
  </si>
  <si>
    <t>COMPUTADORA DELL 1HX61 AMD RYZEN CON MONITOR DELL 23"8 (FACT 3904A)</t>
  </si>
  <si>
    <t>1 ROUTER (ROUTER WIFI 7TP LINK (FACT 4500 D VALCER)</t>
  </si>
  <si>
    <t>VENTILADOR PARA PROCESADOR 486</t>
  </si>
  <si>
    <t>COMPUTADORA ENSAMBLADA INTEL CELERON 333MHZ</t>
  </si>
  <si>
    <t>IMPRESORA HP DESKJET 840</t>
  </si>
  <si>
    <t xml:space="preserve">REGULADOR </t>
  </si>
  <si>
    <t>COMPUTADORA COMPAQ PRESARIO 4405LA, MONITOR 15"</t>
  </si>
  <si>
    <t>2 COMPUTADORAS EVO D220</t>
  </si>
  <si>
    <t>2 EQUIPOS EVO D220</t>
  </si>
  <si>
    <t>2 NOBREAK MARUSON POWER</t>
  </si>
  <si>
    <t>1 IMPRESORA</t>
  </si>
  <si>
    <t>TECLADO PARA LAPTOP HP</t>
  </si>
  <si>
    <t>GOLDEN RAM 32 MBP/NETSERVER E50/E45</t>
  </si>
  <si>
    <t>NET SERVER HP E50 D6030A</t>
  </si>
  <si>
    <t>MONITOR SVGA COLOR 14'GVC 28 DIGITAL</t>
  </si>
  <si>
    <t>TRAVAN HP C4425B P/RESP. T41 C/2 PZAS</t>
  </si>
  <si>
    <t>7 CARTUCHOS HPTRAVAN TR-4GB 8GB P/T-4000</t>
  </si>
  <si>
    <t>IMPRESORA HP DESKJET 670C 4PPM NEGRO 600DPI/1.15PMM COLOR</t>
  </si>
  <si>
    <t>DISCO DURO SEAGATE 4.3 GB IDE</t>
  </si>
  <si>
    <t xml:space="preserve">MONITOR ALASKA SVGA 15" DIGITAL </t>
  </si>
  <si>
    <t>FAST-ETHERNET 3COM XL 10/100 MBPS PC</t>
  </si>
  <si>
    <t xml:space="preserve">COMPUTADORA PENTIUM </t>
  </si>
  <si>
    <t>1 COMPUTADORAS EVO D220</t>
  </si>
  <si>
    <t>3 NOBREAK  MARUSON POWER</t>
  </si>
  <si>
    <t>IMPRESORA HP DESJET 1100</t>
  </si>
  <si>
    <t>NOBREAK BLAZER 850 VA</t>
  </si>
  <si>
    <t xml:space="preserve">DISCO DURO </t>
  </si>
  <si>
    <t>MONITOR COMPAQ V500 15" COLOR</t>
  </si>
  <si>
    <t>COMPAQ DESKPRO EXD CEL 600MHZ, 10GB,6</t>
  </si>
  <si>
    <t>CONTROL DE ASISTENCIAS</t>
  </si>
  <si>
    <t xml:space="preserve">NOBREAK </t>
  </si>
  <si>
    <t>KIT CONTROL DE ASISTENCIAS</t>
  </si>
  <si>
    <t>TELÉFONO PANASONIC</t>
  </si>
  <si>
    <t>ENFRIADOR DE AIRE PORTÁTIL (FACT 3hgdae200300)</t>
  </si>
  <si>
    <t>TRITURADORA SPECTRA C-185 (Fact POSE77281797)</t>
  </si>
  <si>
    <t>PERSIANA ENROLLABLE MODELO SOUTH BEACH COLOR SAND</t>
  </si>
  <si>
    <t>CAMARA DE VIGILANCIA BALA HDCVI DAHUA (FACT bf639)</t>
  </si>
  <si>
    <t>MINISPLIT 3 TONELADAS  FACTURA E2B18F44E4F1</t>
  </si>
  <si>
    <t>VENTILADOR/ENFRIADOR  DE AIRE FACT. D8963</t>
  </si>
  <si>
    <t>MINISPLIT 2 TONELADAS  FACTURA C384CA2149D1</t>
  </si>
  <si>
    <t>UNIDAD DE AIRE ACONDICIONADO TIPO HI WALL FRIO CALOR (FACT 908)</t>
  </si>
  <si>
    <t>OLLA EXPRESS PRESTO CLÁSICA 21 L. (FACT C 11533 CRISTALERÍAS CORONA)</t>
  </si>
  <si>
    <t>LICUADORA INDUSTRIAL 5 LTS (FACT FC11843 CRISTALERIAS CORONA)</t>
  </si>
  <si>
    <t>UN VENTILADOR PARED NAVIA (FACT 4800625 COPPEL)</t>
  </si>
  <si>
    <t>SOFTWARE DE RELOJ CHECADOR</t>
  </si>
  <si>
    <t>PAQUETE LAVADORA 21 KG Y SECADORA 19 KG MABE (FACTURA FT116090 BEST BUY)</t>
  </si>
  <si>
    <t>UTENSILIOS PARA COCINA (FACT FC 21739 CRISTALERÍAS CORONA)</t>
  </si>
  <si>
    <t>TERMÓMETRO INFRAROJO C/LASER (FACT FC 21740 CISTRALERÍAS CORONA)</t>
  </si>
  <si>
    <t>1 TERMÓMETRO INFRAROJO DE PARED (FACT 31397 CRISTALERIAS CORONA)</t>
  </si>
  <si>
    <t>PARRILLA 4 QUEMADORES ACERO INOX PREMIUM GAS LP Y NATURAL MÁS ENVÍO (2 FACTS 230244201659/IWAQR26835384)</t>
  </si>
  <si>
    <t>TANQUE DE GAS LP 6 KG CYTSA</t>
  </si>
  <si>
    <t>SISTEMA DE ALARMA SÍSMICA (FACT 122)</t>
  </si>
  <si>
    <t>RELOJ CHECADOR CONTROL DE ACCESO Y ASISTENCIA BIOMETRICO G3 PRO ZKTeco (Fact CPFA570416101)</t>
  </si>
  <si>
    <t>LAVADORA CARGA SUPERIOR 21 KG GRIS (FACT 4KHFGBI9062)</t>
  </si>
  <si>
    <t>1 VENTILADOR DE PARED MYTEK OSCILATORIO COLOR NEGRO (FACT 40)</t>
  </si>
  <si>
    <t>1 VENTILADOR DE PARED MYTEK OSCILATORIO COLOR NEGRO (FACT 37)</t>
  </si>
  <si>
    <t>1 VENTILADOR DE PARED MYTEK OSCILATORIO COLOR NEGRO (FACT 38)</t>
  </si>
  <si>
    <t>1 VENTILADOR DE PARED MYTEK OSCILATORIO COLOR NEGRO (FACT 39)</t>
  </si>
  <si>
    <t>1 VENTILADOR (FACT IWABW588071)</t>
  </si>
  <si>
    <t>1 VENTILADOR DE TORRE CON CONTROL WIFI OMNIBREEZE (FACT 718655275)</t>
  </si>
  <si>
    <t>1 VAPORERA ALUMINIO 30 CM 18L (FACT CCO 22936 CRISTALERÍAS CORONA)</t>
  </si>
  <si>
    <t>1 TELEFONO ANALÓGICO C/REVISION DE CONMUTADOR (FACT 4BD469)</t>
  </si>
  <si>
    <t>Ventilador de Torre (Factura ICALK273149)</t>
  </si>
  <si>
    <t>Copiadora RICOH (Fact MVEN 5453)</t>
  </si>
  <si>
    <t>PERFORADORA USO RUDO KANGARO FACT. POSE82153389</t>
  </si>
  <si>
    <t>SUMADORA CASIO HR-170RC COLOR NEGRO (FACT POSE80180706)</t>
  </si>
  <si>
    <t>ASPIRADORA KOBLENZ SANITIZER VAC AIR COLOR NEGRO ( FACT 58260)</t>
  </si>
  <si>
    <t>PERSIANA VERTICAL PVC (FACT MAR-D 017)</t>
  </si>
  <si>
    <t>VENTILADOR DE TORRE (FACT 22820 BEST BUY)</t>
  </si>
  <si>
    <t>VENTILADOR DE PARED 18" REJILLA PLASTICA (FACT MKLP MP1324)</t>
  </si>
  <si>
    <t>2 TERMÓMETROS INFRARROJOS (FACT. 210 A ADAP SOLUCIONES)</t>
  </si>
  <si>
    <t>UN TERMÓMETRO INFRARROJO DE DISTANCIA ( Fact. 217A ADAP SOLUCIONES)</t>
  </si>
  <si>
    <t>MINISPLIT (FACTURA B4780 PRO AIRE S.A. DE C.V.)</t>
  </si>
  <si>
    <t>2 OXÍMETROS FACTURA A309 (ADAP SOLUCIONES)</t>
  </si>
  <si>
    <t>CÁMARA DE HUMO SANITIZANTE 900 WATTS (FACT F94C98)</t>
  </si>
  <si>
    <t>CÁMARA DE HUMO SANITIZANTE 900 WATTS (FACT B57B6E)</t>
  </si>
  <si>
    <t>TERMÓMETRO ELECTRÓNICO DE PARED (FACT FMLF1214)</t>
  </si>
  <si>
    <t>TERMÓMETRO INFRARROJO DE PARED SIN CONTACTO CON ALARMA LOG-ON (FACT 1043)</t>
  </si>
  <si>
    <t>TERMÓMETRO ELECTRÓNICO DE PARED (FACT FMLF1330)</t>
  </si>
  <si>
    <t>TERMÓMETRO INFRARROJO DE PARED SIN CONTACTO CON ALARMA K3 (FACT ECOM-A 4318061765)</t>
  </si>
  <si>
    <t>CÁMARAS TECNOLOGÍA IP (FACTURA A000525 SEGUNDO GITIERREZ JESÚS)</t>
  </si>
  <si>
    <t>16 CÁMARAS EQUIPO DE VIDEO VIGILANCIA MARCA DAHU (FACT CE8EBB )</t>
  </si>
  <si>
    <t>Reclasificación de Depreciación ene/22</t>
  </si>
  <si>
    <t>4 EXTINTORES P.Q.S. ABC 4.5 KG. (FACT PCI20850)</t>
  </si>
  <si>
    <t>2 EXTINTORES DE POLVO QUIMICO 6 KG (FACT PCI20850)</t>
  </si>
  <si>
    <t>2 EXTINTORES DE P.Q.S. ABC 9 KG (FACT PCI20850)</t>
  </si>
  <si>
    <t>1 EXTINTOR DE CO2 BC 4.5 KG (FACT PCI20850</t>
  </si>
  <si>
    <t xml:space="preserve">1 VENTILADOR PARA ESCRITORIO DE TORRE PORTATIL </t>
  </si>
  <si>
    <t>RELOJ CHECADOR CONTROL MULTIBIOMETRICO ZK 8FACT 523)</t>
  </si>
  <si>
    <t>ENMICADORA GBC HEAT SEAL 45 (FACT. A949)</t>
  </si>
  <si>
    <t>TELÉFONO INALÁMBRICO S/N MOTOXSQ00VC (FACT IWABW256853 WALMART)</t>
  </si>
  <si>
    <t>RELOJ CHECADOR  BIOMÉTRICO DE HUELLA DIGITAL PARA CONTROL DE ASISTENCIA (FACT 443)</t>
  </si>
  <si>
    <t>ENGARGOLADORA P-A METÁLICO WIRE BASIC 3 (FACT B0218008223)</t>
  </si>
  <si>
    <t>SUMADORA HR-170RC COLOR NEGRO (FACT 8FCCCE3 OFFICE DEPOT)</t>
  </si>
  <si>
    <t>COPIADORA  IM 550F (FACT MVEN-4639)</t>
  </si>
  <si>
    <t>BANDEJA PAPEL PARA COPIADORA PAPERDEFENDER (FACT MVEN-4669)</t>
  </si>
  <si>
    <t>MINI SPLIT MODELO LIFE 2T (FACT 2318 FRIOCALOR)</t>
  </si>
  <si>
    <t>10 Mesas Redondas (</t>
  </si>
  <si>
    <t>3 generadores de Luz Lasse</t>
  </si>
  <si>
    <t>4 extinguidores</t>
  </si>
  <si>
    <t>Decibelimetro</t>
  </si>
  <si>
    <t>1 Generador de Luz Lasser</t>
  </si>
  <si>
    <t>35 Tablones P/Banquetes</t>
  </si>
  <si>
    <t>276 sillas convension</t>
  </si>
  <si>
    <t>8 extingidores</t>
  </si>
  <si>
    <t>Plancha Industrial c/area de Trab</t>
  </si>
  <si>
    <t>Parrilla con 8 Quemadores c/comal</t>
  </si>
  <si>
    <t>Asador Industrial Especial</t>
  </si>
  <si>
    <t>Cubierta p/preparar c/4 cajones</t>
  </si>
  <si>
    <t>Cubierta Lisa c/ Respaldo</t>
  </si>
  <si>
    <t>Fregadero Industrial Doble Tarja</t>
  </si>
  <si>
    <t>2 Campanas Extr. Ind. CPN,Fi.</t>
  </si>
  <si>
    <t>Garabato tipo repisa industrial</t>
  </si>
  <si>
    <t>Migitorio Especial tipo L</t>
  </si>
  <si>
    <t>Mesa Mostrador especial</t>
  </si>
  <si>
    <t>12 tablones para banquetes</t>
  </si>
  <si>
    <t>2 extingidores</t>
  </si>
  <si>
    <t>Parrilla Estufa Tecnogas</t>
  </si>
  <si>
    <t>Extractor Internacional de impco</t>
  </si>
  <si>
    <t>Campana de extracción en lamina negra</t>
  </si>
  <si>
    <t>95 sillas apilables modelo 27</t>
  </si>
  <si>
    <t>Microfono Alambrico Maxtone</t>
  </si>
  <si>
    <t>Audiocentro para bocinas Mod. RMA800</t>
  </si>
  <si>
    <t>Base para microfono de mesa</t>
  </si>
  <si>
    <t>Cerebro p/microfono otto 8x-616R</t>
  </si>
  <si>
    <t>eliminador de corr, p/cebrero de Microfono</t>
  </si>
  <si>
    <t>cerebro crate-4 canales</t>
  </si>
  <si>
    <t>2 Bafles torre peabey</t>
  </si>
  <si>
    <t>consola de 8 canales Crate p8xdg30130</t>
  </si>
  <si>
    <t>4 bafles de 15" C/3 TW/p/35 ow torre peabe</t>
  </si>
  <si>
    <t>aparato p/CD</t>
  </si>
  <si>
    <t>deck doble Techinc's</t>
  </si>
  <si>
    <t>microfono inalambrico Profesional</t>
  </si>
  <si>
    <t>Microfono inalambrico audiotechinaca</t>
  </si>
  <si>
    <t>juego de 6 cables estectru m p/parcheo</t>
  </si>
  <si>
    <t>Fieltro maxtone p/microfono</t>
  </si>
  <si>
    <t>45 tablones p banquetes</t>
  </si>
  <si>
    <t>17 mesas circulares</t>
  </si>
  <si>
    <t>739 sillas modelo rg. 1decoreta negra</t>
  </si>
  <si>
    <t>59 sillas convens</t>
  </si>
  <si>
    <t>5 mamparas</t>
  </si>
  <si>
    <t>2 extinguidores</t>
  </si>
  <si>
    <t>carro de servicio p/postre cafeyre</t>
  </si>
  <si>
    <t>Gondola de pared 5 Char 2 Postes</t>
  </si>
  <si>
    <t xml:space="preserve">Gondola de pared 12 Char 3 </t>
  </si>
  <si>
    <t>Gondola de pared 12 char 3</t>
  </si>
  <si>
    <t>Gondola de Pared 12 Char 3</t>
  </si>
  <si>
    <t>Gondola de Pared 17 Char 4 Postes</t>
  </si>
  <si>
    <t>Gondola de Pared 6 Char 2 Postes</t>
  </si>
  <si>
    <t>Gondola de Pared 4 Charola 2 Postes</t>
  </si>
  <si>
    <t>2 Lavadoras EASY 9 Kg. Automaticas</t>
  </si>
  <si>
    <t>1 Secadora EASY 9 Kg. Automatica</t>
  </si>
  <si>
    <t>62 Sillas cromadas color negro</t>
  </si>
  <si>
    <t>1 Plancha Philips</t>
  </si>
  <si>
    <t>Secadora Koblenz Mod. SAS1206</t>
  </si>
  <si>
    <t>4 cestos p/basura con tapa batiente (Oct/07)</t>
  </si>
  <si>
    <t>Plancha Moulinex</t>
  </si>
  <si>
    <t>Estufa Parrilla con dos quemadores</t>
  </si>
  <si>
    <t>Calentador de agua CALOREX</t>
  </si>
  <si>
    <t>Secadora Frigidare Dic/09</t>
  </si>
  <si>
    <t>Burro para planchar</t>
  </si>
  <si>
    <t>40 mesas redondas 150 cm. Diámetro Dic/10</t>
  </si>
  <si>
    <t>1 Lavadora Whirpool nov/12</t>
  </si>
  <si>
    <t>1 Lavadora MABE nov/12</t>
  </si>
  <si>
    <t>Tela p/ mantelería y hechura dic'13</t>
  </si>
  <si>
    <t>Tela para manteles dic'14</t>
  </si>
  <si>
    <t>Sala lounge</t>
  </si>
  <si>
    <t xml:space="preserve">80 cubre manteles </t>
  </si>
  <si>
    <t>100 fundas para sillas</t>
  </si>
  <si>
    <t>LAVADORA WHIRPOOL SERIE 7MWTW1801BQBCA</t>
  </si>
  <si>
    <t>MESA MEDIA LUNA (FABRICADA MARZO 2008)</t>
  </si>
  <si>
    <t>MESAS REDONDAS (FABRICADA EB MAYO 2007)</t>
  </si>
  <si>
    <t>TANQUE ESTACIONARIO TATSA 120 LTS (FACT 1520)</t>
  </si>
  <si>
    <t>Lavadora Whirpool 23 Kg Automática carga frontal color blanco (F/LWEJ2142367)</t>
  </si>
  <si>
    <t>100 Moños color vino (factura EDE53A6FE000)</t>
  </si>
  <si>
    <t>10 cubre manteles  (factura 373B24861A5F)</t>
  </si>
  <si>
    <t>100 Moños color oro y 10 cubre manteles color oro (factura 0C845F040E8B)</t>
  </si>
  <si>
    <t>50 Moños y 50 Manteles color a elegir (Fact 341)</t>
  </si>
  <si>
    <t>100 moños y 10 cubre manteles color a elegir (Fact 342)</t>
  </si>
  <si>
    <t>75 moños color oro 8 (Fact 193)</t>
  </si>
  <si>
    <t>30 cubre manteles color a elegir (Fact 198)</t>
  </si>
  <si>
    <t>TELEFONO INALAMBRICO LCD</t>
  </si>
  <si>
    <t>TERMINAL DE RECONOCIMIENTO DE PALMA SIN CONTACTO 3 EN 1</t>
  </si>
  <si>
    <t>1 CÁMARA CANON EF-S 18-55 IS</t>
  </si>
  <si>
    <t>1 CÁMARA DE SEGURIDAD BALA C/INSTALACIÓN (FACT 12574)</t>
  </si>
  <si>
    <t xml:space="preserve">4 CÁMARAS DE SEGURIDAD </t>
  </si>
  <si>
    <t>1 CÁMARA DE SEGURIDAD BALA EXTERIOR 1080P 2MP (FACT 3280 D)</t>
  </si>
  <si>
    <t>1 CAMARA DAHUA COLOR 5 LENTE 2.8mm WDR120 (FACT 4113 d)</t>
  </si>
  <si>
    <t>1 CAMARA DAHUA IP BULLET 2MP LENTE 2.8 MM (FACT A 3704)</t>
  </si>
  <si>
    <t xml:space="preserve">1 CAMARA DE SEGURIDAD </t>
  </si>
  <si>
    <t>DISCO DURO  WD PURPLE  2TB</t>
  </si>
  <si>
    <t>CAMARA DE SEGURIDAD DAHUA IP BULLET 4 MEGAPIXELES (FACT 3991)</t>
  </si>
  <si>
    <t>4 CÁMARAS DE SEGURIDAD Y VIGILANCIA DAHUA</t>
  </si>
  <si>
    <t>1 Cámara IP Bala Dahua Tecnology IPC (Fact A000980)</t>
  </si>
  <si>
    <t>Gastos de instalación de 3 cámaras</t>
  </si>
  <si>
    <t>MOTOCICLETA GRIS PLATA MOD. JC</t>
  </si>
  <si>
    <t>CAMIONETA URVAN DX LARGA 2005</t>
  </si>
  <si>
    <t>CAMIONETA NISSAN BLANCA 2007 BLANCO POLAR</t>
  </si>
  <si>
    <t>MOTOCICLETA CRYPTON 100 CC</t>
  </si>
  <si>
    <t>CAMIONETA NISSAN BLANCA 2009 ( ESTAQUITAS MTTO)</t>
  </si>
  <si>
    <t>MOTOCICLETA MOD. 2011 BWS-125</t>
  </si>
  <si>
    <t>NISSAN TSURU GSI COLOR BLANCO 2011</t>
  </si>
  <si>
    <t>NISSAN DOBLE TIPICA COLOR POLAR 2012 (REC MATERIALES)</t>
  </si>
  <si>
    <t>URVAN NISSAN 2015 NV350 PARA ASOCIACION</t>
  </si>
  <si>
    <t>MOTOCICLETA YAMAHA BWS MODELO 2015</t>
  </si>
  <si>
    <t>CAMIONETA NISSAN PICK UP BLANCA MODELO 2011</t>
  </si>
  <si>
    <t>VERSA DRIVE TM AC 2019</t>
  </si>
  <si>
    <t>SENTRA SENSE CVT BLANCO MODELO 2024</t>
  </si>
  <si>
    <t xml:space="preserve">UNA PODADORA </t>
  </si>
  <si>
    <t>TALADRO INALÁMBRICO</t>
  </si>
  <si>
    <t>LOTE DE HERRAMIENTAS Y MAQUINARIA</t>
  </si>
  <si>
    <t>DESBROSADORA TRUPER DES-43</t>
  </si>
  <si>
    <t>ESTACION DE SOLDAR WELLER WLC100</t>
  </si>
  <si>
    <t>COMPRESORA EVANS</t>
  </si>
  <si>
    <t>COMBO M18 ROTOMARTILLO MÁS LLAVE (FACT A74416 PERFILES Y HERRAMIENTAS)</t>
  </si>
  <si>
    <t>MINIESMERILADORA TIGER MILWAUKEE (FACT A74416 PERFILES Y HERRAMIENTAS)</t>
  </si>
  <si>
    <t>PISTOLA GONY LVLP (FACT A74416 PERFILES Y HERRAMIENTAS)</t>
  </si>
  <si>
    <t>JUEGO DE HERRAMIENTAS 239 PZ (FACT A74416 PERFILES Y HERRAMIENTAS)</t>
  </si>
  <si>
    <t>MEZCLADORA RUBIMIX-7 (FACT 3HGDAE 205210)</t>
  </si>
  <si>
    <t>CLAVADORA Y ENGRAPADORA (FACT MOP 73839)</t>
  </si>
  <si>
    <t>COMBO ROTOMARTILLO Y DESTORNILLADOR (FACT MOP 73839)</t>
  </si>
  <si>
    <t>LIJADORA ROTO ORBITAL (FACT MOP 73839)</t>
  </si>
  <si>
    <t>SIERRA CIRCULAR (FACT MOP 73839)</t>
  </si>
  <si>
    <t>SIERRA CALADORA  (FACT MOP 73839)</t>
  </si>
  <si>
    <t>ROUTER 1200 W  (FACT MOP 73839)</t>
  </si>
  <si>
    <t>DIABLO REFRESQUERO 300 KGS</t>
  </si>
  <si>
    <t>SOPLADORA PARA COMPUTADORAS TIPO MAKITA UB1101 (FACT. 5696 C Y S COMPUTACIÓN S.A. DE C.V.)</t>
  </si>
  <si>
    <t>ESCALERA DE ACERO (FACT ICALK419249)</t>
  </si>
  <si>
    <t>Combo Rotomartillo c/destornillador Fact. MOP 72998 CAI</t>
  </si>
  <si>
    <t>Escalera de tijera 3 escalones Fact. MOP 72996 CAI</t>
  </si>
  <si>
    <t>Esmeriladora angular Fact. MOP 72878 CAI</t>
  </si>
  <si>
    <t>Multimetro digital Fact. MOP 90047 CAI</t>
  </si>
  <si>
    <t>Pinzas de chofer Fact. MOP 90047 CAI</t>
  </si>
  <si>
    <t>Llave stilson 12" Fact. MOP 72880 CAI</t>
  </si>
  <si>
    <t>Espatula flexible Fact. MOP 72880 CAI</t>
  </si>
  <si>
    <t>Pinza de extensión Fact. MOP 72880 CAI</t>
  </si>
  <si>
    <t>Extension de uso rudo Fact. MOP 72880 CAI</t>
  </si>
  <si>
    <t>Filtro de Agua</t>
  </si>
  <si>
    <t>Tanque Hidroneumatico</t>
  </si>
  <si>
    <t>Refrig. Frigobar p/oficina</t>
  </si>
  <si>
    <t>Cucharon pagoel 2Kg</t>
  </si>
  <si>
    <t>Filtro 2000 con Manometro</t>
  </si>
  <si>
    <t>Portacartuchos azul No. 20</t>
  </si>
  <si>
    <t>Portacartuchos azul No. 10</t>
  </si>
  <si>
    <t>Portacartuchos Claro No. 10</t>
  </si>
  <si>
    <t>Soportes de porta cartuchos</t>
  </si>
  <si>
    <t>Eq. De Purificación por Luz UV</t>
  </si>
  <si>
    <t>Máquina para soldar</t>
  </si>
  <si>
    <t>Podadora Yard Machine (May/07)</t>
  </si>
  <si>
    <t>Fregadora de Piso Karcher (May/07)</t>
  </si>
  <si>
    <t>Corta setos a gasolina 1.3 H.P.</t>
  </si>
  <si>
    <t>Motobomba (18/09/12)</t>
  </si>
  <si>
    <t>Desbrozador Kawashima (fact 1028 29/06/23)</t>
  </si>
  <si>
    <t>Soplador Kawashima (fact 1028 29/06/23)</t>
  </si>
  <si>
    <t>Cortasetos Kawashima (fact 1028 29/06/23)</t>
  </si>
  <si>
    <t>1 MINI ESMERIL DE 4-/1/2 7.5 AMPS (FACT 4HGDAI27983)</t>
  </si>
  <si>
    <t>1 COMBO ROTOMARTILLO Y PISTOLA DE IMP (FACT 4GDAI27984)</t>
  </si>
  <si>
    <t>Hidrolavadora K3 Power Control Karcher</t>
  </si>
  <si>
    <t>1254-1-02</t>
  </si>
  <si>
    <t>1254-1-06</t>
  </si>
  <si>
    <t>1254-1-07</t>
  </si>
  <si>
    <t>SISTEMAS INTELIGENTES DE RECONOCIMIENTO</t>
  </si>
  <si>
    <t>WEL BUSINESS SOLUTIONS ANTIVIRUS</t>
  </si>
  <si>
    <t>DISTRIBUIDORA REVOLUTION (SQL SERVER 2019  Y WINDOWS SERVER 2022)</t>
  </si>
  <si>
    <t>AKKY ONLINE SOLUTIONS RENOVACION RAPID SSL WILDCARD P/SERVIDOR WEB DE LA DPCE</t>
  </si>
  <si>
    <t>COMISIÓN FEDERAL DE ELECTRICIDAD</t>
  </si>
  <si>
    <t>STOCK DE ENVASES DE CERVEZA</t>
  </si>
  <si>
    <t>7 PLATEAS ESTADIO MORELOS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</si>
</sst>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name val="Tahoma"/>
      <family val="2"/>
    </font>
    <font>
      <b/>
      <sz val="12"/>
      <color rgb="FF963634"/>
      <name val="Tahoma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10"/>
      <color rgb="FF96363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0" fontId="0" fillId="0" borderId="0" xfId="0"/>
    <xf numFmtId="0" fontId="0" fillId="0" borderId="1" xfId="0" applyBorder="1"/>
    <xf numFmtId="1" fontId="0" fillId="0" borderId="1" xfId="0" applyNumberFormat="1" applyFont="1" applyBorder="1" applyAlignment="1">
      <alignment wrapText="1"/>
    </xf>
    <xf numFmtId="165" fontId="0" fillId="0" borderId="1" xfId="0" applyNumberFormat="1" applyBorder="1"/>
    <xf numFmtId="0" fontId="6" fillId="3" borderId="1" xfId="0" applyFont="1" applyFill="1" applyBorder="1" applyAlignment="1">
      <alignment horizontal="center" vertical="top" wrapText="1"/>
    </xf>
    <xf numFmtId="0" fontId="0" fillId="0" borderId="0" xfId="0" applyFont="1"/>
    <xf numFmtId="165" fontId="10" fillId="0" borderId="1" xfId="0" applyNumberFormat="1" applyFont="1" applyBorder="1"/>
    <xf numFmtId="165" fontId="0" fillId="0" borderId="3" xfId="0" applyNumberFormat="1" applyBorder="1"/>
    <xf numFmtId="165" fontId="0" fillId="0" borderId="1" xfId="0" applyNumberFormat="1" applyFill="1" applyBorder="1"/>
    <xf numFmtId="164" fontId="10" fillId="0" borderId="1" xfId="1" applyNumberFormat="1" applyFont="1" applyFill="1" applyBorder="1"/>
    <xf numFmtId="4" fontId="11" fillId="0" borderId="1" xfId="1" applyNumberFormat="1" applyFont="1" applyFill="1" applyBorder="1"/>
    <xf numFmtId="0" fontId="0" fillId="0" borderId="1" xfId="0" applyBorder="1"/>
    <xf numFmtId="165" fontId="0" fillId="5" borderId="1" xfId="0" applyNumberFormat="1" applyFill="1" applyBorder="1"/>
    <xf numFmtId="0" fontId="0" fillId="0" borderId="0" xfId="0"/>
    <xf numFmtId="4" fontId="3" fillId="2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1" fontId="0" fillId="0" borderId="1" xfId="0" applyNumberFormat="1" applyFill="1" applyBorder="1"/>
    <xf numFmtId="1" fontId="11" fillId="0" borderId="1" xfId="0" applyNumberFormat="1" applyFont="1" applyFill="1" applyBorder="1"/>
    <xf numFmtId="1" fontId="9" fillId="0" borderId="1" xfId="0" applyNumberFormat="1" applyFont="1" applyFill="1" applyBorder="1"/>
    <xf numFmtId="1" fontId="0" fillId="0" borderId="1" xfId="0" applyNumberFormat="1" applyFont="1" applyFill="1" applyBorder="1" applyAlignment="1">
      <alignment wrapText="1"/>
    </xf>
    <xf numFmtId="0" fontId="10" fillId="0" borderId="1" xfId="0" applyFont="1" applyBorder="1"/>
    <xf numFmtId="4" fontId="0" fillId="0" borderId="1" xfId="0" applyNumberFormat="1" applyBorder="1"/>
    <xf numFmtId="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54"/>
  <sheetViews>
    <sheetView tabSelected="1" topLeftCell="A3748" workbookViewId="0">
      <selection activeCell="C3758" sqref="C3758"/>
    </sheetView>
  </sheetViews>
  <sheetFormatPr baseColWidth="10" defaultRowHeight="15" x14ac:dyDescent="0.25"/>
  <cols>
    <col min="1" max="1" width="18" customWidth="1"/>
    <col min="2" max="2" width="41" style="19" customWidth="1"/>
    <col min="3" max="3" width="12.7109375" bestFit="1" customWidth="1"/>
    <col min="4" max="4" width="17.85546875" bestFit="1" customWidth="1"/>
  </cols>
  <sheetData>
    <row r="1" spans="1:4" ht="15" hidden="1" customHeight="1" x14ac:dyDescent="0.25">
      <c r="A1" s="1"/>
      <c r="B1" s="1"/>
      <c r="C1" s="2"/>
      <c r="D1" s="3"/>
    </row>
    <row r="2" spans="1:4" ht="36.75" customHeight="1" x14ac:dyDescent="0.25">
      <c r="A2" s="38" t="s">
        <v>174</v>
      </c>
      <c r="B2" s="38"/>
      <c r="C2" s="38"/>
      <c r="D2" s="38"/>
    </row>
    <row r="3" spans="1:4" x14ac:dyDescent="0.25">
      <c r="A3" s="1"/>
      <c r="B3" s="1"/>
      <c r="C3" s="2"/>
      <c r="D3" s="3"/>
    </row>
    <row r="4" spans="1:4" x14ac:dyDescent="0.25">
      <c r="A4" s="4" t="s">
        <v>0</v>
      </c>
      <c r="B4" s="18" t="s">
        <v>1</v>
      </c>
      <c r="C4" s="6" t="s">
        <v>2</v>
      </c>
      <c r="D4" s="5"/>
    </row>
    <row r="5" spans="1:4" x14ac:dyDescent="0.25">
      <c r="A5" s="7" t="s">
        <v>3</v>
      </c>
      <c r="B5" s="29" t="s">
        <v>4</v>
      </c>
      <c r="C5" s="8">
        <v>1210534.57</v>
      </c>
      <c r="D5" s="9"/>
    </row>
    <row r="6" spans="1:4" x14ac:dyDescent="0.25">
      <c r="A6" s="7" t="s">
        <v>5</v>
      </c>
      <c r="B6" s="29" t="s">
        <v>6</v>
      </c>
      <c r="C6" s="8">
        <f>45169.73+860+300</f>
        <v>46329.73</v>
      </c>
      <c r="D6" s="9"/>
    </row>
    <row r="7" spans="1:4" x14ac:dyDescent="0.25">
      <c r="A7" s="7" t="s">
        <v>7</v>
      </c>
      <c r="B7" s="29" t="s">
        <v>8</v>
      </c>
      <c r="C7" s="8">
        <v>40292.730000000003</v>
      </c>
      <c r="D7" s="9"/>
    </row>
    <row r="8" spans="1:4" x14ac:dyDescent="0.25">
      <c r="A8" s="7" t="s">
        <v>9</v>
      </c>
      <c r="B8" s="29" t="s">
        <v>10</v>
      </c>
      <c r="C8" s="8">
        <v>42403054</v>
      </c>
      <c r="D8" s="9"/>
    </row>
    <row r="9" spans="1:4" x14ac:dyDescent="0.25">
      <c r="A9" s="7" t="s">
        <v>11</v>
      </c>
      <c r="B9" s="29" t="s">
        <v>12</v>
      </c>
      <c r="C9" s="8">
        <v>1055464.78</v>
      </c>
      <c r="D9" s="9"/>
    </row>
    <row r="10" spans="1:4" x14ac:dyDescent="0.25">
      <c r="A10" s="7" t="s">
        <v>13</v>
      </c>
      <c r="B10" s="29" t="s">
        <v>14</v>
      </c>
      <c r="C10" s="8">
        <v>1054136.68</v>
      </c>
      <c r="D10" s="9"/>
    </row>
    <row r="11" spans="1:4" x14ac:dyDescent="0.25">
      <c r="A11" s="7" t="s">
        <v>15</v>
      </c>
      <c r="B11" s="29" t="s">
        <v>16</v>
      </c>
      <c r="C11" s="8">
        <v>890398.54</v>
      </c>
      <c r="D11" s="9"/>
    </row>
    <row r="12" spans="1:4" x14ac:dyDescent="0.25">
      <c r="A12" s="7" t="s">
        <v>17</v>
      </c>
      <c r="B12" s="29" t="s">
        <v>18</v>
      </c>
      <c r="C12" s="8">
        <v>71152.61</v>
      </c>
      <c r="D12" s="9"/>
    </row>
    <row r="13" spans="1:4" x14ac:dyDescent="0.25">
      <c r="A13" s="7" t="s">
        <v>19</v>
      </c>
      <c r="B13" s="29" t="s">
        <v>20</v>
      </c>
      <c r="C13" s="8">
        <v>7009600</v>
      </c>
      <c r="D13" s="9"/>
    </row>
    <row r="14" spans="1:4" x14ac:dyDescent="0.25">
      <c r="A14" s="7" t="s">
        <v>21</v>
      </c>
      <c r="B14" s="29" t="s">
        <v>22</v>
      </c>
      <c r="C14" s="36">
        <v>2708200</v>
      </c>
      <c r="D14" s="9"/>
    </row>
    <row r="15" spans="1:4" ht="38.25" x14ac:dyDescent="0.25">
      <c r="A15" s="7" t="s">
        <v>23</v>
      </c>
      <c r="B15" s="29" t="s">
        <v>24</v>
      </c>
      <c r="C15" s="36">
        <v>1757339.33</v>
      </c>
      <c r="D15" s="9"/>
    </row>
    <row r="16" spans="1:4" x14ac:dyDescent="0.25">
      <c r="A16" s="10" t="s">
        <v>25</v>
      </c>
      <c r="B16" s="29" t="s">
        <v>26</v>
      </c>
      <c r="C16" s="36">
        <f>9506312-5008800</f>
        <v>4497512</v>
      </c>
      <c r="D16" s="11"/>
    </row>
    <row r="17" spans="1:4" x14ac:dyDescent="0.25">
      <c r="A17" s="10" t="s">
        <v>27</v>
      </c>
      <c r="B17" s="29" t="s">
        <v>28</v>
      </c>
      <c r="C17" s="36">
        <f>7196823.95-4616800</f>
        <v>2580023.9500000002</v>
      </c>
      <c r="D17" s="11"/>
    </row>
    <row r="18" spans="1:4" ht="25.5" x14ac:dyDescent="0.25">
      <c r="A18" s="10" t="s">
        <v>29</v>
      </c>
      <c r="B18" s="29" t="s">
        <v>30</v>
      </c>
      <c r="C18" s="36">
        <f>1742912.08-1099200</f>
        <v>643712.08000000007</v>
      </c>
      <c r="D18" s="11"/>
    </row>
    <row r="19" spans="1:4" ht="25.5" x14ac:dyDescent="0.25">
      <c r="A19" s="10" t="s">
        <v>31</v>
      </c>
      <c r="B19" s="29" t="s">
        <v>32</v>
      </c>
      <c r="C19" s="36">
        <f>5495693.3-3686164.34</f>
        <v>1809528.96</v>
      </c>
      <c r="D19" s="11"/>
    </row>
    <row r="20" spans="1:4" x14ac:dyDescent="0.25">
      <c r="A20" s="12" t="s">
        <v>33</v>
      </c>
      <c r="B20" s="29" t="s">
        <v>34</v>
      </c>
      <c r="C20" s="37">
        <f>7388166.76-5128550.15</f>
        <v>2259616.6099999994</v>
      </c>
      <c r="D20" s="11"/>
    </row>
    <row r="21" spans="1:4" x14ac:dyDescent="0.25">
      <c r="A21" s="12" t="s">
        <v>35</v>
      </c>
      <c r="B21" s="29" t="s">
        <v>36</v>
      </c>
      <c r="C21" s="37">
        <f>11494655.86-8420366.74</f>
        <v>3074289.1199999992</v>
      </c>
      <c r="D21" s="11"/>
    </row>
    <row r="22" spans="1:4" x14ac:dyDescent="0.25">
      <c r="A22" s="12" t="s">
        <v>37</v>
      </c>
      <c r="B22" s="29" t="s">
        <v>38</v>
      </c>
      <c r="C22" s="37">
        <f>2516104.06-1754107.45</f>
        <v>761996.6100000001</v>
      </c>
      <c r="D22" s="11"/>
    </row>
    <row r="23" spans="1:4" x14ac:dyDescent="0.25">
      <c r="A23" s="10" t="s">
        <v>39</v>
      </c>
      <c r="B23" s="29" t="s">
        <v>40</v>
      </c>
      <c r="C23" s="36">
        <f>1335183.71-833737.61</f>
        <v>501446.1</v>
      </c>
      <c r="D23" s="11"/>
    </row>
    <row r="24" spans="1:4" ht="25.5" x14ac:dyDescent="0.25">
      <c r="A24" s="10" t="s">
        <v>41</v>
      </c>
      <c r="B24" s="29" t="s">
        <v>42</v>
      </c>
      <c r="C24" s="37">
        <f>145885.77-58234.05</f>
        <v>87651.719999999987</v>
      </c>
      <c r="D24" s="11"/>
    </row>
    <row r="25" spans="1:4" x14ac:dyDescent="0.25">
      <c r="A25" s="10" t="s">
        <v>43</v>
      </c>
      <c r="B25" s="29" t="s">
        <v>44</v>
      </c>
      <c r="C25" s="37">
        <f>968907.19-622018.65</f>
        <v>346888.53999999992</v>
      </c>
      <c r="D25" s="11"/>
    </row>
    <row r="26" spans="1:4" x14ac:dyDescent="0.25">
      <c r="A26" s="12" t="s">
        <v>45</v>
      </c>
      <c r="B26" s="29" t="s">
        <v>46</v>
      </c>
      <c r="C26" s="37">
        <f>147482.12-97019.17</f>
        <v>50462.95</v>
      </c>
      <c r="D26" s="11"/>
    </row>
    <row r="27" spans="1:4" x14ac:dyDescent="0.25">
      <c r="A27" s="12" t="s">
        <v>47</v>
      </c>
      <c r="B27" s="29" t="s">
        <v>48</v>
      </c>
      <c r="C27" s="37">
        <f>147482.12-97019.17</f>
        <v>50462.95</v>
      </c>
      <c r="D27" s="11"/>
    </row>
    <row r="28" spans="1:4" x14ac:dyDescent="0.25">
      <c r="A28" s="12" t="s">
        <v>49</v>
      </c>
      <c r="B28" s="29" t="s">
        <v>50</v>
      </c>
      <c r="C28" s="37">
        <f>147482.12-97019.17</f>
        <v>50462.95</v>
      </c>
      <c r="D28" s="11"/>
    </row>
    <row r="29" spans="1:4" x14ac:dyDescent="0.25">
      <c r="A29" s="12" t="s">
        <v>51</v>
      </c>
      <c r="B29" s="29" t="s">
        <v>52</v>
      </c>
      <c r="C29" s="37">
        <f t="shared" ref="C29:C35" si="0">147482.12-97019.17</f>
        <v>50462.95</v>
      </c>
      <c r="D29" s="11"/>
    </row>
    <row r="30" spans="1:4" x14ac:dyDescent="0.25">
      <c r="A30" s="12" t="s">
        <v>53</v>
      </c>
      <c r="B30" s="29" t="s">
        <v>54</v>
      </c>
      <c r="C30" s="37">
        <f t="shared" si="0"/>
        <v>50462.95</v>
      </c>
      <c r="D30" s="11"/>
    </row>
    <row r="31" spans="1:4" x14ac:dyDescent="0.25">
      <c r="A31" s="12" t="s">
        <v>55</v>
      </c>
      <c r="B31" s="29" t="s">
        <v>56</v>
      </c>
      <c r="C31" s="37">
        <f t="shared" si="0"/>
        <v>50462.95</v>
      </c>
      <c r="D31" s="11"/>
    </row>
    <row r="32" spans="1:4" x14ac:dyDescent="0.25">
      <c r="A32" s="12" t="s">
        <v>57</v>
      </c>
      <c r="B32" s="29" t="s">
        <v>58</v>
      </c>
      <c r="C32" s="37">
        <f t="shared" si="0"/>
        <v>50462.95</v>
      </c>
      <c r="D32" s="11"/>
    </row>
    <row r="33" spans="1:4" x14ac:dyDescent="0.25">
      <c r="A33" s="12" t="s">
        <v>59</v>
      </c>
      <c r="B33" s="29" t="s">
        <v>60</v>
      </c>
      <c r="C33" s="37">
        <f t="shared" si="0"/>
        <v>50462.95</v>
      </c>
      <c r="D33" s="11"/>
    </row>
    <row r="34" spans="1:4" x14ac:dyDescent="0.25">
      <c r="A34" s="12" t="s">
        <v>61</v>
      </c>
      <c r="B34" s="29" t="s">
        <v>62</v>
      </c>
      <c r="C34" s="37">
        <f t="shared" si="0"/>
        <v>50462.95</v>
      </c>
      <c r="D34" s="11"/>
    </row>
    <row r="35" spans="1:4" x14ac:dyDescent="0.25">
      <c r="A35" s="12" t="s">
        <v>63</v>
      </c>
      <c r="B35" s="29" t="s">
        <v>64</v>
      </c>
      <c r="C35" s="37">
        <f t="shared" si="0"/>
        <v>50462.95</v>
      </c>
      <c r="D35" s="13">
        <f>SUM(C5:C35)</f>
        <v>75313798.160000026</v>
      </c>
    </row>
    <row r="36" spans="1:4" x14ac:dyDescent="0.25">
      <c r="A36" s="12" t="s">
        <v>143</v>
      </c>
      <c r="B36" s="30" t="s">
        <v>65</v>
      </c>
      <c r="C36" s="22">
        <v>1</v>
      </c>
      <c r="D36" s="15"/>
    </row>
    <row r="37" spans="1:4" x14ac:dyDescent="0.25">
      <c r="A37" s="12" t="s">
        <v>143</v>
      </c>
      <c r="B37" s="30" t="s">
        <v>66</v>
      </c>
      <c r="C37" s="22">
        <v>1</v>
      </c>
      <c r="D37" s="15"/>
    </row>
    <row r="38" spans="1:4" x14ac:dyDescent="0.25">
      <c r="A38" s="12" t="s">
        <v>143</v>
      </c>
      <c r="B38" s="30" t="s">
        <v>67</v>
      </c>
      <c r="C38" s="22">
        <v>1</v>
      </c>
      <c r="D38" s="15"/>
    </row>
    <row r="39" spans="1:4" x14ac:dyDescent="0.25">
      <c r="A39" s="12" t="s">
        <v>143</v>
      </c>
      <c r="B39" s="30" t="s">
        <v>68</v>
      </c>
      <c r="C39" s="22">
        <v>1</v>
      </c>
      <c r="D39" s="15"/>
    </row>
    <row r="40" spans="1:4" x14ac:dyDescent="0.25">
      <c r="A40" s="12" t="s">
        <v>143</v>
      </c>
      <c r="B40" s="30" t="s">
        <v>69</v>
      </c>
      <c r="C40" s="22">
        <v>1</v>
      </c>
      <c r="D40" s="15"/>
    </row>
    <row r="41" spans="1:4" x14ac:dyDescent="0.25">
      <c r="A41" s="12" t="s">
        <v>143</v>
      </c>
      <c r="B41" s="30" t="s">
        <v>70</v>
      </c>
      <c r="C41" s="22">
        <v>1</v>
      </c>
      <c r="D41" s="15"/>
    </row>
    <row r="42" spans="1:4" x14ac:dyDescent="0.25">
      <c r="A42" s="12" t="s">
        <v>143</v>
      </c>
      <c r="B42" s="30" t="s">
        <v>71</v>
      </c>
      <c r="C42" s="22">
        <v>1</v>
      </c>
      <c r="D42" s="15"/>
    </row>
    <row r="43" spans="1:4" x14ac:dyDescent="0.25">
      <c r="A43" s="12" t="s">
        <v>143</v>
      </c>
      <c r="B43" s="30" t="s">
        <v>72</v>
      </c>
      <c r="C43" s="22">
        <v>1</v>
      </c>
      <c r="D43" s="15"/>
    </row>
    <row r="44" spans="1:4" x14ac:dyDescent="0.25">
      <c r="A44" s="12" t="s">
        <v>143</v>
      </c>
      <c r="B44" s="30" t="s">
        <v>73</v>
      </c>
      <c r="C44" s="22">
        <v>1</v>
      </c>
      <c r="D44" s="15"/>
    </row>
    <row r="45" spans="1:4" x14ac:dyDescent="0.25">
      <c r="A45" s="12" t="s">
        <v>143</v>
      </c>
      <c r="B45" s="30" t="s">
        <v>74</v>
      </c>
      <c r="C45" s="22">
        <v>1</v>
      </c>
      <c r="D45" s="15"/>
    </row>
    <row r="46" spans="1:4" x14ac:dyDescent="0.25">
      <c r="A46" s="12" t="s">
        <v>143</v>
      </c>
      <c r="B46" s="30" t="s">
        <v>75</v>
      </c>
      <c r="C46" s="22">
        <v>1</v>
      </c>
      <c r="D46" s="15"/>
    </row>
    <row r="47" spans="1:4" x14ac:dyDescent="0.25">
      <c r="A47" s="12" t="s">
        <v>143</v>
      </c>
      <c r="B47" s="30" t="s">
        <v>76</v>
      </c>
      <c r="C47" s="22">
        <v>1</v>
      </c>
      <c r="D47" s="15"/>
    </row>
    <row r="48" spans="1:4" x14ac:dyDescent="0.25">
      <c r="A48" s="12" t="s">
        <v>143</v>
      </c>
      <c r="B48" s="30" t="s">
        <v>77</v>
      </c>
      <c r="C48" s="22">
        <v>1</v>
      </c>
      <c r="D48" s="15"/>
    </row>
    <row r="49" spans="1:4" x14ac:dyDescent="0.25">
      <c r="A49" s="12" t="s">
        <v>143</v>
      </c>
      <c r="B49" s="30" t="s">
        <v>78</v>
      </c>
      <c r="C49" s="22">
        <v>1</v>
      </c>
      <c r="D49" s="15"/>
    </row>
    <row r="50" spans="1:4" x14ac:dyDescent="0.25">
      <c r="A50" s="12" t="s">
        <v>143</v>
      </c>
      <c r="B50" s="30" t="s">
        <v>79</v>
      </c>
      <c r="C50" s="22">
        <v>1</v>
      </c>
      <c r="D50" s="15"/>
    </row>
    <row r="51" spans="1:4" x14ac:dyDescent="0.25">
      <c r="A51" s="12" t="s">
        <v>143</v>
      </c>
      <c r="B51" s="30" t="s">
        <v>80</v>
      </c>
      <c r="C51" s="22">
        <v>1</v>
      </c>
      <c r="D51" s="15"/>
    </row>
    <row r="52" spans="1:4" x14ac:dyDescent="0.25">
      <c r="A52" s="12" t="s">
        <v>143</v>
      </c>
      <c r="B52" s="30" t="s">
        <v>81</v>
      </c>
      <c r="C52" s="22">
        <v>1</v>
      </c>
      <c r="D52" s="15"/>
    </row>
    <row r="53" spans="1:4" x14ac:dyDescent="0.25">
      <c r="A53" s="12" t="s">
        <v>143</v>
      </c>
      <c r="B53" s="30" t="s">
        <v>81</v>
      </c>
      <c r="C53" s="22">
        <v>1</v>
      </c>
      <c r="D53" s="15"/>
    </row>
    <row r="54" spans="1:4" x14ac:dyDescent="0.25">
      <c r="A54" s="12" t="s">
        <v>143</v>
      </c>
      <c r="B54" s="30" t="s">
        <v>81</v>
      </c>
      <c r="C54" s="22">
        <v>1</v>
      </c>
      <c r="D54" s="15"/>
    </row>
    <row r="55" spans="1:4" x14ac:dyDescent="0.25">
      <c r="A55" s="12" t="s">
        <v>143</v>
      </c>
      <c r="B55" s="30" t="s">
        <v>82</v>
      </c>
      <c r="C55" s="22">
        <v>1</v>
      </c>
      <c r="D55" s="15"/>
    </row>
    <row r="56" spans="1:4" x14ac:dyDescent="0.25">
      <c r="A56" s="12" t="s">
        <v>143</v>
      </c>
      <c r="B56" s="30" t="s">
        <v>83</v>
      </c>
      <c r="C56" s="22">
        <v>1</v>
      </c>
      <c r="D56" s="15"/>
    </row>
    <row r="57" spans="1:4" x14ac:dyDescent="0.25">
      <c r="A57" s="12" t="s">
        <v>143</v>
      </c>
      <c r="B57" s="30" t="s">
        <v>84</v>
      </c>
      <c r="C57" s="22">
        <v>1</v>
      </c>
      <c r="D57" s="15"/>
    </row>
    <row r="58" spans="1:4" x14ac:dyDescent="0.25">
      <c r="A58" s="12" t="s">
        <v>143</v>
      </c>
      <c r="B58" s="30" t="s">
        <v>85</v>
      </c>
      <c r="C58" s="22">
        <v>1</v>
      </c>
      <c r="D58" s="15"/>
    </row>
    <row r="59" spans="1:4" x14ac:dyDescent="0.25">
      <c r="A59" s="12" t="s">
        <v>143</v>
      </c>
      <c r="B59" s="30" t="s">
        <v>86</v>
      </c>
      <c r="C59" s="22">
        <v>1</v>
      </c>
      <c r="D59" s="15"/>
    </row>
    <row r="60" spans="1:4" x14ac:dyDescent="0.25">
      <c r="A60" s="12" t="s">
        <v>143</v>
      </c>
      <c r="B60" s="30" t="s">
        <v>87</v>
      </c>
      <c r="C60" s="22">
        <v>1</v>
      </c>
      <c r="D60" s="15"/>
    </row>
    <row r="61" spans="1:4" x14ac:dyDescent="0.25">
      <c r="A61" s="12" t="s">
        <v>143</v>
      </c>
      <c r="B61" s="30" t="s">
        <v>88</v>
      </c>
      <c r="C61" s="22">
        <v>1</v>
      </c>
      <c r="D61" s="15"/>
    </row>
    <row r="62" spans="1:4" x14ac:dyDescent="0.25">
      <c r="A62" s="12" t="s">
        <v>143</v>
      </c>
      <c r="B62" s="30" t="s">
        <v>89</v>
      </c>
      <c r="C62" s="22">
        <v>1</v>
      </c>
      <c r="D62" s="15"/>
    </row>
    <row r="63" spans="1:4" x14ac:dyDescent="0.25">
      <c r="A63" s="12" t="s">
        <v>143</v>
      </c>
      <c r="B63" s="30" t="s">
        <v>90</v>
      </c>
      <c r="C63" s="22">
        <v>1</v>
      </c>
      <c r="D63" s="15"/>
    </row>
    <row r="64" spans="1:4" x14ac:dyDescent="0.25">
      <c r="A64" s="12" t="s">
        <v>143</v>
      </c>
      <c r="B64" s="30" t="s">
        <v>91</v>
      </c>
      <c r="C64" s="22">
        <v>1</v>
      </c>
      <c r="D64" s="15"/>
    </row>
    <row r="65" spans="1:4" x14ac:dyDescent="0.25">
      <c r="A65" s="12" t="s">
        <v>143</v>
      </c>
      <c r="B65" s="30" t="s">
        <v>91</v>
      </c>
      <c r="C65" s="22">
        <v>1</v>
      </c>
      <c r="D65" s="15"/>
    </row>
    <row r="66" spans="1:4" x14ac:dyDescent="0.25">
      <c r="A66" s="12" t="s">
        <v>143</v>
      </c>
      <c r="B66" s="30" t="s">
        <v>91</v>
      </c>
      <c r="C66" s="22">
        <v>1</v>
      </c>
      <c r="D66" s="15"/>
    </row>
    <row r="67" spans="1:4" x14ac:dyDescent="0.25">
      <c r="A67" s="12" t="s">
        <v>143</v>
      </c>
      <c r="B67" s="30" t="s">
        <v>91</v>
      </c>
      <c r="C67" s="22">
        <v>1</v>
      </c>
      <c r="D67" s="15"/>
    </row>
    <row r="68" spans="1:4" x14ac:dyDescent="0.25">
      <c r="A68" s="12" t="s">
        <v>143</v>
      </c>
      <c r="B68" s="30" t="s">
        <v>91</v>
      </c>
      <c r="C68" s="22">
        <v>1</v>
      </c>
      <c r="D68" s="15"/>
    </row>
    <row r="69" spans="1:4" x14ac:dyDescent="0.25">
      <c r="A69" s="12" t="s">
        <v>143</v>
      </c>
      <c r="B69" s="30" t="s">
        <v>91</v>
      </c>
      <c r="C69" s="22">
        <v>1</v>
      </c>
      <c r="D69" s="15"/>
    </row>
    <row r="70" spans="1:4" x14ac:dyDescent="0.25">
      <c r="A70" s="12" t="s">
        <v>143</v>
      </c>
      <c r="B70" s="30" t="s">
        <v>91</v>
      </c>
      <c r="C70" s="22">
        <v>1</v>
      </c>
      <c r="D70" s="15"/>
    </row>
    <row r="71" spans="1:4" x14ac:dyDescent="0.25">
      <c r="A71" s="12" t="s">
        <v>143</v>
      </c>
      <c r="B71" s="30" t="s">
        <v>91</v>
      </c>
      <c r="C71" s="22">
        <v>1</v>
      </c>
      <c r="D71" s="15"/>
    </row>
    <row r="72" spans="1:4" x14ac:dyDescent="0.25">
      <c r="A72" s="12" t="s">
        <v>143</v>
      </c>
      <c r="B72" s="30" t="s">
        <v>91</v>
      </c>
      <c r="C72" s="22">
        <v>1</v>
      </c>
      <c r="D72" s="15"/>
    </row>
    <row r="73" spans="1:4" x14ac:dyDescent="0.25">
      <c r="A73" s="12" t="s">
        <v>143</v>
      </c>
      <c r="B73" s="30" t="s">
        <v>91</v>
      </c>
      <c r="C73" s="22">
        <v>1</v>
      </c>
      <c r="D73" s="15"/>
    </row>
    <row r="74" spans="1:4" x14ac:dyDescent="0.25">
      <c r="A74" s="12" t="s">
        <v>143</v>
      </c>
      <c r="B74" s="30" t="s">
        <v>91</v>
      </c>
      <c r="C74" s="22">
        <v>1</v>
      </c>
      <c r="D74" s="15"/>
    </row>
    <row r="75" spans="1:4" x14ac:dyDescent="0.25">
      <c r="A75" s="12" t="s">
        <v>143</v>
      </c>
      <c r="B75" s="30" t="s">
        <v>91</v>
      </c>
      <c r="C75" s="22">
        <v>1</v>
      </c>
      <c r="D75" s="15"/>
    </row>
    <row r="76" spans="1:4" x14ac:dyDescent="0.25">
      <c r="A76" s="12" t="s">
        <v>143</v>
      </c>
      <c r="B76" s="30" t="s">
        <v>92</v>
      </c>
      <c r="C76" s="22">
        <v>1</v>
      </c>
      <c r="D76" s="15"/>
    </row>
    <row r="77" spans="1:4" x14ac:dyDescent="0.25">
      <c r="A77" s="12" t="s">
        <v>143</v>
      </c>
      <c r="B77" s="30" t="s">
        <v>93</v>
      </c>
      <c r="C77" s="22">
        <v>1</v>
      </c>
      <c r="D77" s="15"/>
    </row>
    <row r="78" spans="1:4" x14ac:dyDescent="0.25">
      <c r="A78" s="12" t="s">
        <v>143</v>
      </c>
      <c r="B78" s="30" t="s">
        <v>94</v>
      </c>
      <c r="C78" s="22">
        <v>1</v>
      </c>
      <c r="D78" s="15"/>
    </row>
    <row r="79" spans="1:4" x14ac:dyDescent="0.25">
      <c r="A79" s="12" t="s">
        <v>143</v>
      </c>
      <c r="B79" s="30" t="s">
        <v>95</v>
      </c>
      <c r="C79" s="22">
        <v>1</v>
      </c>
      <c r="D79" s="15"/>
    </row>
    <row r="80" spans="1:4" x14ac:dyDescent="0.25">
      <c r="A80" s="12" t="s">
        <v>143</v>
      </c>
      <c r="B80" s="30" t="s">
        <v>96</v>
      </c>
      <c r="C80" s="22">
        <v>1</v>
      </c>
      <c r="D80" s="15"/>
    </row>
    <row r="81" spans="1:4" x14ac:dyDescent="0.25">
      <c r="A81" s="12" t="s">
        <v>143</v>
      </c>
      <c r="B81" s="30" t="s">
        <v>97</v>
      </c>
      <c r="C81" s="17">
        <v>1</v>
      </c>
      <c r="D81" s="15"/>
    </row>
    <row r="82" spans="1:4" x14ac:dyDescent="0.25">
      <c r="A82" s="12" t="s">
        <v>143</v>
      </c>
      <c r="B82" s="30" t="s">
        <v>98</v>
      </c>
      <c r="C82" s="17">
        <v>1</v>
      </c>
      <c r="D82" s="15"/>
    </row>
    <row r="83" spans="1:4" x14ac:dyDescent="0.25">
      <c r="A83" s="12" t="s">
        <v>143</v>
      </c>
      <c r="B83" s="30" t="s">
        <v>99</v>
      </c>
      <c r="C83" s="17">
        <v>1</v>
      </c>
      <c r="D83" s="15"/>
    </row>
    <row r="84" spans="1:4" x14ac:dyDescent="0.25">
      <c r="A84" s="12" t="s">
        <v>143</v>
      </c>
      <c r="B84" s="30" t="s">
        <v>100</v>
      </c>
      <c r="C84" s="17">
        <v>1</v>
      </c>
      <c r="D84" s="15"/>
    </row>
    <row r="85" spans="1:4" x14ac:dyDescent="0.25">
      <c r="A85" s="12" t="s">
        <v>143</v>
      </c>
      <c r="B85" s="30" t="s">
        <v>101</v>
      </c>
      <c r="C85" s="17">
        <v>1</v>
      </c>
      <c r="D85" s="15"/>
    </row>
    <row r="86" spans="1:4" x14ac:dyDescent="0.25">
      <c r="A86" s="12" t="s">
        <v>143</v>
      </c>
      <c r="B86" s="30" t="s">
        <v>102</v>
      </c>
      <c r="C86" s="17">
        <v>1</v>
      </c>
      <c r="D86" s="15"/>
    </row>
    <row r="87" spans="1:4" x14ac:dyDescent="0.25">
      <c r="A87" s="12" t="s">
        <v>143</v>
      </c>
      <c r="B87" s="30" t="s">
        <v>103</v>
      </c>
      <c r="C87" s="17">
        <v>1</v>
      </c>
      <c r="D87" s="15"/>
    </row>
    <row r="88" spans="1:4" x14ac:dyDescent="0.25">
      <c r="A88" s="12" t="s">
        <v>143</v>
      </c>
      <c r="B88" s="30" t="s">
        <v>104</v>
      </c>
      <c r="C88" s="17">
        <v>1</v>
      </c>
      <c r="D88" s="15"/>
    </row>
    <row r="89" spans="1:4" x14ac:dyDescent="0.25">
      <c r="A89" s="12" t="s">
        <v>143</v>
      </c>
      <c r="B89" s="30" t="s">
        <v>105</v>
      </c>
      <c r="C89" s="17">
        <v>1</v>
      </c>
      <c r="D89" s="15"/>
    </row>
    <row r="90" spans="1:4" x14ac:dyDescent="0.25">
      <c r="A90" s="12" t="s">
        <v>143</v>
      </c>
      <c r="B90" s="30" t="s">
        <v>106</v>
      </c>
      <c r="C90" s="17">
        <v>1</v>
      </c>
      <c r="D90" s="15"/>
    </row>
    <row r="91" spans="1:4" x14ac:dyDescent="0.25">
      <c r="A91" s="12" t="s">
        <v>143</v>
      </c>
      <c r="B91" s="30" t="s">
        <v>107</v>
      </c>
      <c r="C91" s="17">
        <v>1</v>
      </c>
      <c r="D91" s="15"/>
    </row>
    <row r="92" spans="1:4" x14ac:dyDescent="0.25">
      <c r="A92" s="12" t="s">
        <v>143</v>
      </c>
      <c r="B92" s="30" t="s">
        <v>108</v>
      </c>
      <c r="C92" s="17">
        <v>1</v>
      </c>
      <c r="D92" s="15"/>
    </row>
    <row r="93" spans="1:4" x14ac:dyDescent="0.25">
      <c r="A93" s="12" t="s">
        <v>143</v>
      </c>
      <c r="B93" s="30" t="s">
        <v>109</v>
      </c>
      <c r="C93" s="17">
        <v>1</v>
      </c>
      <c r="D93" s="15"/>
    </row>
    <row r="94" spans="1:4" x14ac:dyDescent="0.25">
      <c r="A94" s="12" t="s">
        <v>143</v>
      </c>
      <c r="B94" s="30" t="s">
        <v>110</v>
      </c>
      <c r="C94" s="17">
        <v>1</v>
      </c>
      <c r="D94" s="15"/>
    </row>
    <row r="95" spans="1:4" x14ac:dyDescent="0.25">
      <c r="A95" s="12" t="s">
        <v>143</v>
      </c>
      <c r="B95" s="30" t="s">
        <v>111</v>
      </c>
      <c r="C95" s="17">
        <v>1</v>
      </c>
      <c r="D95" s="15"/>
    </row>
    <row r="96" spans="1:4" x14ac:dyDescent="0.25">
      <c r="A96" s="12" t="s">
        <v>143</v>
      </c>
      <c r="B96" s="30" t="s">
        <v>112</v>
      </c>
      <c r="C96" s="17">
        <v>1</v>
      </c>
      <c r="D96" s="15"/>
    </row>
    <row r="97" spans="1:4" x14ac:dyDescent="0.25">
      <c r="A97" s="12" t="s">
        <v>143</v>
      </c>
      <c r="B97" s="30" t="s">
        <v>113</v>
      </c>
      <c r="C97" s="17">
        <v>1</v>
      </c>
      <c r="D97" s="15"/>
    </row>
    <row r="98" spans="1:4" x14ac:dyDescent="0.25">
      <c r="A98" s="12" t="s">
        <v>143</v>
      </c>
      <c r="B98" s="30" t="s">
        <v>114</v>
      </c>
      <c r="C98" s="17">
        <v>1</v>
      </c>
      <c r="D98" s="15"/>
    </row>
    <row r="99" spans="1:4" x14ac:dyDescent="0.25">
      <c r="A99" s="12" t="s">
        <v>143</v>
      </c>
      <c r="B99" s="30" t="s">
        <v>115</v>
      </c>
      <c r="C99" s="17">
        <v>1</v>
      </c>
      <c r="D99" s="15"/>
    </row>
    <row r="100" spans="1:4" x14ac:dyDescent="0.25">
      <c r="A100" s="12" t="s">
        <v>143</v>
      </c>
      <c r="B100" s="30" t="s">
        <v>116</v>
      </c>
      <c r="C100" s="17">
        <v>1</v>
      </c>
      <c r="D100" s="15"/>
    </row>
    <row r="101" spans="1:4" x14ac:dyDescent="0.25">
      <c r="A101" s="12" t="s">
        <v>143</v>
      </c>
      <c r="B101" s="30" t="s">
        <v>117</v>
      </c>
      <c r="C101" s="17">
        <v>1</v>
      </c>
      <c r="D101" s="15"/>
    </row>
    <row r="102" spans="1:4" x14ac:dyDescent="0.25">
      <c r="A102" s="12" t="s">
        <v>143</v>
      </c>
      <c r="B102" s="30" t="s">
        <v>118</v>
      </c>
      <c r="C102" s="17">
        <v>1</v>
      </c>
      <c r="D102" s="15"/>
    </row>
    <row r="103" spans="1:4" x14ac:dyDescent="0.25">
      <c r="A103" s="12" t="s">
        <v>143</v>
      </c>
      <c r="B103" s="30" t="s">
        <v>119</v>
      </c>
      <c r="C103" s="17">
        <v>1</v>
      </c>
      <c r="D103" s="15"/>
    </row>
    <row r="104" spans="1:4" x14ac:dyDescent="0.25">
      <c r="A104" s="12" t="s">
        <v>143</v>
      </c>
      <c r="B104" s="30" t="s">
        <v>120</v>
      </c>
      <c r="C104" s="17">
        <v>1</v>
      </c>
      <c r="D104" s="15"/>
    </row>
    <row r="105" spans="1:4" x14ac:dyDescent="0.25">
      <c r="A105" s="12" t="s">
        <v>143</v>
      </c>
      <c r="B105" s="30" t="s">
        <v>121</v>
      </c>
      <c r="C105" s="17">
        <v>1</v>
      </c>
      <c r="D105" s="15"/>
    </row>
    <row r="106" spans="1:4" x14ac:dyDescent="0.25">
      <c r="A106" s="12" t="s">
        <v>143</v>
      </c>
      <c r="B106" s="30" t="s">
        <v>122</v>
      </c>
      <c r="C106" s="17">
        <v>1</v>
      </c>
      <c r="D106" s="15"/>
    </row>
    <row r="107" spans="1:4" x14ac:dyDescent="0.25">
      <c r="A107" s="12" t="s">
        <v>143</v>
      </c>
      <c r="B107" s="30" t="s">
        <v>123</v>
      </c>
      <c r="C107" s="17">
        <v>1</v>
      </c>
      <c r="D107" s="15"/>
    </row>
    <row r="108" spans="1:4" x14ac:dyDescent="0.25">
      <c r="A108" s="12" t="s">
        <v>143</v>
      </c>
      <c r="B108" s="30" t="s">
        <v>124</v>
      </c>
      <c r="C108" s="17">
        <v>1</v>
      </c>
      <c r="D108" s="15"/>
    </row>
    <row r="109" spans="1:4" x14ac:dyDescent="0.25">
      <c r="A109" s="12" t="s">
        <v>143</v>
      </c>
      <c r="B109" s="30" t="s">
        <v>125</v>
      </c>
      <c r="C109" s="17">
        <v>1</v>
      </c>
      <c r="D109" s="15"/>
    </row>
    <row r="110" spans="1:4" x14ac:dyDescent="0.25">
      <c r="A110" s="12" t="s">
        <v>143</v>
      </c>
      <c r="B110" s="30" t="s">
        <v>126</v>
      </c>
      <c r="C110" s="17">
        <v>2</v>
      </c>
      <c r="D110" s="15"/>
    </row>
    <row r="111" spans="1:4" x14ac:dyDescent="0.25">
      <c r="A111" s="12" t="s">
        <v>143</v>
      </c>
      <c r="B111" s="31" t="s">
        <v>175</v>
      </c>
      <c r="C111" s="17">
        <v>1</v>
      </c>
      <c r="D111" s="15"/>
    </row>
    <row r="112" spans="1:4" x14ac:dyDescent="0.25">
      <c r="A112" s="12" t="s">
        <v>143</v>
      </c>
      <c r="B112" s="31" t="s">
        <v>127</v>
      </c>
      <c r="C112" s="17">
        <v>1</v>
      </c>
      <c r="D112" s="15"/>
    </row>
    <row r="113" spans="1:4" x14ac:dyDescent="0.25">
      <c r="A113" s="12" t="s">
        <v>143</v>
      </c>
      <c r="B113" s="31" t="s">
        <v>128</v>
      </c>
      <c r="C113" s="17">
        <v>1</v>
      </c>
      <c r="D113" s="15"/>
    </row>
    <row r="114" spans="1:4" x14ac:dyDescent="0.25">
      <c r="A114" s="12" t="s">
        <v>143</v>
      </c>
      <c r="B114" s="31" t="s">
        <v>129</v>
      </c>
      <c r="C114" s="17">
        <v>1</v>
      </c>
      <c r="D114" s="15"/>
    </row>
    <row r="115" spans="1:4" x14ac:dyDescent="0.25">
      <c r="A115" s="12" t="s">
        <v>143</v>
      </c>
      <c r="B115" s="31" t="s">
        <v>130</v>
      </c>
      <c r="C115" s="17">
        <v>1</v>
      </c>
      <c r="D115" s="15"/>
    </row>
    <row r="116" spans="1:4" x14ac:dyDescent="0.25">
      <c r="A116" s="12" t="s">
        <v>143</v>
      </c>
      <c r="B116" s="31" t="s">
        <v>131</v>
      </c>
      <c r="C116" s="17">
        <v>1</v>
      </c>
      <c r="D116" s="15"/>
    </row>
    <row r="117" spans="1:4" x14ac:dyDescent="0.25">
      <c r="A117" s="12" t="s">
        <v>143</v>
      </c>
      <c r="B117" s="31" t="s">
        <v>132</v>
      </c>
      <c r="C117" s="17">
        <v>1</v>
      </c>
      <c r="D117" s="15"/>
    </row>
    <row r="118" spans="1:4" x14ac:dyDescent="0.25">
      <c r="A118" s="12" t="s">
        <v>143</v>
      </c>
      <c r="B118" s="31" t="s">
        <v>133</v>
      </c>
      <c r="C118" s="17">
        <v>1</v>
      </c>
      <c r="D118" s="15"/>
    </row>
    <row r="119" spans="1:4" x14ac:dyDescent="0.25">
      <c r="A119" s="12" t="s">
        <v>143</v>
      </c>
      <c r="B119" s="31" t="s">
        <v>134</v>
      </c>
      <c r="C119" s="17">
        <v>1</v>
      </c>
      <c r="D119" s="15"/>
    </row>
    <row r="120" spans="1:4" x14ac:dyDescent="0.25">
      <c r="A120" s="12" t="s">
        <v>143</v>
      </c>
      <c r="B120" s="31" t="s">
        <v>135</v>
      </c>
      <c r="C120" s="17">
        <v>1</v>
      </c>
      <c r="D120" s="15"/>
    </row>
    <row r="121" spans="1:4" x14ac:dyDescent="0.25">
      <c r="A121" s="12" t="s">
        <v>143</v>
      </c>
      <c r="B121" s="31" t="s">
        <v>136</v>
      </c>
      <c r="C121" s="17">
        <v>1</v>
      </c>
      <c r="D121" s="15"/>
    </row>
    <row r="122" spans="1:4" x14ac:dyDescent="0.25">
      <c r="A122" s="12" t="s">
        <v>143</v>
      </c>
      <c r="B122" s="31" t="s">
        <v>137</v>
      </c>
      <c r="C122" s="17">
        <v>3.2666666666666515</v>
      </c>
      <c r="D122" s="15"/>
    </row>
    <row r="123" spans="1:4" x14ac:dyDescent="0.25">
      <c r="A123" s="12" t="s">
        <v>143</v>
      </c>
      <c r="B123" s="31" t="s">
        <v>138</v>
      </c>
      <c r="C123" s="17">
        <v>1</v>
      </c>
      <c r="D123" s="15"/>
    </row>
    <row r="124" spans="1:4" x14ac:dyDescent="0.25">
      <c r="A124" s="12" t="s">
        <v>143</v>
      </c>
      <c r="B124" s="32" t="s">
        <v>139</v>
      </c>
      <c r="C124" s="17">
        <v>1</v>
      </c>
      <c r="D124" s="15"/>
    </row>
    <row r="125" spans="1:4" x14ac:dyDescent="0.25">
      <c r="A125" s="12" t="s">
        <v>143</v>
      </c>
      <c r="B125" s="31" t="s">
        <v>140</v>
      </c>
      <c r="C125" s="17">
        <v>1</v>
      </c>
      <c r="D125" s="15"/>
    </row>
    <row r="126" spans="1:4" x14ac:dyDescent="0.25">
      <c r="A126" s="12" t="s">
        <v>143</v>
      </c>
      <c r="B126" s="31" t="s">
        <v>141</v>
      </c>
      <c r="C126" s="17">
        <v>1</v>
      </c>
      <c r="D126" s="15"/>
    </row>
    <row r="127" spans="1:4" x14ac:dyDescent="0.25">
      <c r="A127" s="12" t="s">
        <v>143</v>
      </c>
      <c r="B127" s="31" t="s">
        <v>142</v>
      </c>
      <c r="C127" s="17">
        <v>1605.4013888888901</v>
      </c>
      <c r="D127" s="15"/>
    </row>
    <row r="128" spans="1:4" x14ac:dyDescent="0.25">
      <c r="A128" s="12" t="s">
        <v>143</v>
      </c>
      <c r="B128" s="33" t="s">
        <v>176</v>
      </c>
      <c r="C128" s="17">
        <v>1</v>
      </c>
      <c r="D128" s="15"/>
    </row>
    <row r="129" spans="1:4" ht="30" x14ac:dyDescent="0.25">
      <c r="A129" s="12" t="s">
        <v>143</v>
      </c>
      <c r="B129" s="33" t="s">
        <v>177</v>
      </c>
      <c r="C129" s="17">
        <v>1</v>
      </c>
      <c r="D129" s="15"/>
    </row>
    <row r="130" spans="1:4" ht="30" x14ac:dyDescent="0.25">
      <c r="A130" s="12" t="s">
        <v>143</v>
      </c>
      <c r="B130" s="33" t="s">
        <v>178</v>
      </c>
      <c r="C130" s="17">
        <v>1</v>
      </c>
      <c r="D130" s="15"/>
    </row>
    <row r="131" spans="1:4" x14ac:dyDescent="0.25">
      <c r="A131" s="12" t="s">
        <v>143</v>
      </c>
      <c r="B131" s="33" t="s">
        <v>179</v>
      </c>
      <c r="C131" s="17">
        <v>1</v>
      </c>
      <c r="D131" s="15"/>
    </row>
    <row r="132" spans="1:4" x14ac:dyDescent="0.25">
      <c r="A132" s="12" t="s">
        <v>143</v>
      </c>
      <c r="B132" s="33" t="s">
        <v>180</v>
      </c>
      <c r="C132" s="17">
        <v>1</v>
      </c>
      <c r="D132" s="15"/>
    </row>
    <row r="133" spans="1:4" x14ac:dyDescent="0.25">
      <c r="A133" s="12" t="s">
        <v>143</v>
      </c>
      <c r="B133" s="33" t="s">
        <v>81</v>
      </c>
      <c r="C133" s="17">
        <v>1</v>
      </c>
      <c r="D133" s="15"/>
    </row>
    <row r="134" spans="1:4" x14ac:dyDescent="0.25">
      <c r="A134" s="12" t="s">
        <v>143</v>
      </c>
      <c r="B134" s="33" t="s">
        <v>81</v>
      </c>
      <c r="C134" s="17">
        <v>1</v>
      </c>
      <c r="D134" s="15"/>
    </row>
    <row r="135" spans="1:4" x14ac:dyDescent="0.25">
      <c r="A135" s="12" t="s">
        <v>143</v>
      </c>
      <c r="B135" s="33" t="s">
        <v>81</v>
      </c>
      <c r="C135" s="17">
        <v>1</v>
      </c>
      <c r="D135" s="15"/>
    </row>
    <row r="136" spans="1:4" ht="30" x14ac:dyDescent="0.25">
      <c r="A136" s="12" t="s">
        <v>143</v>
      </c>
      <c r="B136" s="33" t="s">
        <v>181</v>
      </c>
      <c r="C136" s="17">
        <v>1</v>
      </c>
      <c r="D136" s="15"/>
    </row>
    <row r="137" spans="1:4" ht="30" x14ac:dyDescent="0.25">
      <c r="A137" s="12" t="s">
        <v>143</v>
      </c>
      <c r="B137" s="33" t="s">
        <v>83</v>
      </c>
      <c r="C137" s="17">
        <v>1</v>
      </c>
      <c r="D137" s="15"/>
    </row>
    <row r="138" spans="1:4" ht="30" x14ac:dyDescent="0.25">
      <c r="A138" s="12" t="s">
        <v>143</v>
      </c>
      <c r="B138" s="33" t="s">
        <v>182</v>
      </c>
      <c r="C138" s="17">
        <v>1</v>
      </c>
      <c r="D138" s="15"/>
    </row>
    <row r="139" spans="1:4" ht="30" x14ac:dyDescent="0.25">
      <c r="A139" s="12" t="s">
        <v>143</v>
      </c>
      <c r="B139" s="33" t="s">
        <v>183</v>
      </c>
      <c r="C139" s="17">
        <v>1</v>
      </c>
      <c r="D139" s="15"/>
    </row>
    <row r="140" spans="1:4" x14ac:dyDescent="0.25">
      <c r="A140" s="12" t="s">
        <v>143</v>
      </c>
      <c r="B140" s="33" t="s">
        <v>184</v>
      </c>
      <c r="C140" s="17">
        <v>1</v>
      </c>
      <c r="D140" s="15"/>
    </row>
    <row r="141" spans="1:4" x14ac:dyDescent="0.25">
      <c r="A141" s="12" t="s">
        <v>143</v>
      </c>
      <c r="B141" s="33" t="s">
        <v>185</v>
      </c>
      <c r="C141" s="17">
        <v>1</v>
      </c>
      <c r="D141" s="15"/>
    </row>
    <row r="142" spans="1:4" ht="30" x14ac:dyDescent="0.25">
      <c r="A142" s="12" t="s">
        <v>143</v>
      </c>
      <c r="B142" s="33" t="s">
        <v>186</v>
      </c>
      <c r="C142" s="17">
        <v>1</v>
      </c>
      <c r="D142" s="15"/>
    </row>
    <row r="143" spans="1:4" ht="30" x14ac:dyDescent="0.25">
      <c r="A143" s="12" t="s">
        <v>143</v>
      </c>
      <c r="B143" s="33" t="s">
        <v>187</v>
      </c>
      <c r="C143" s="17">
        <v>1</v>
      </c>
      <c r="D143" s="15"/>
    </row>
    <row r="144" spans="1:4" x14ac:dyDescent="0.25">
      <c r="A144" s="12" t="s">
        <v>143</v>
      </c>
      <c r="B144" s="33" t="s">
        <v>107</v>
      </c>
      <c r="C144" s="17">
        <v>1</v>
      </c>
      <c r="D144" s="15"/>
    </row>
    <row r="145" spans="1:4" x14ac:dyDescent="0.25">
      <c r="A145" s="12" t="s">
        <v>143</v>
      </c>
      <c r="B145" s="33" t="s">
        <v>188</v>
      </c>
      <c r="C145" s="17">
        <v>1</v>
      </c>
      <c r="D145" s="15"/>
    </row>
    <row r="146" spans="1:4" x14ac:dyDescent="0.25">
      <c r="A146" s="12" t="s">
        <v>143</v>
      </c>
      <c r="B146" s="33" t="s">
        <v>189</v>
      </c>
      <c r="C146" s="17">
        <v>1</v>
      </c>
      <c r="D146" s="15"/>
    </row>
    <row r="147" spans="1:4" x14ac:dyDescent="0.25">
      <c r="A147" s="12" t="s">
        <v>143</v>
      </c>
      <c r="B147" s="33" t="s">
        <v>190</v>
      </c>
      <c r="C147" s="17">
        <v>1</v>
      </c>
      <c r="D147" s="15"/>
    </row>
    <row r="148" spans="1:4" x14ac:dyDescent="0.25">
      <c r="A148" s="12" t="s">
        <v>143</v>
      </c>
      <c r="B148" s="33" t="s">
        <v>191</v>
      </c>
      <c r="C148" s="17">
        <v>1</v>
      </c>
      <c r="D148" s="15"/>
    </row>
    <row r="149" spans="1:4" x14ac:dyDescent="0.25">
      <c r="A149" s="12" t="s">
        <v>143</v>
      </c>
      <c r="B149" s="33" t="s">
        <v>192</v>
      </c>
      <c r="C149" s="17">
        <v>1</v>
      </c>
      <c r="D149" s="15"/>
    </row>
    <row r="150" spans="1:4" x14ac:dyDescent="0.25">
      <c r="A150" s="12" t="s">
        <v>143</v>
      </c>
      <c r="B150" s="33" t="s">
        <v>193</v>
      </c>
      <c r="C150" s="17">
        <v>1</v>
      </c>
      <c r="D150" s="15"/>
    </row>
    <row r="151" spans="1:4" x14ac:dyDescent="0.25">
      <c r="A151" s="12" t="s">
        <v>143</v>
      </c>
      <c r="B151" s="33" t="s">
        <v>194</v>
      </c>
      <c r="C151" s="17">
        <v>1</v>
      </c>
      <c r="D151" s="15"/>
    </row>
    <row r="152" spans="1:4" x14ac:dyDescent="0.25">
      <c r="A152" s="12" t="s">
        <v>143</v>
      </c>
      <c r="B152" s="33" t="s">
        <v>195</v>
      </c>
      <c r="C152" s="17">
        <v>1</v>
      </c>
      <c r="D152" s="15"/>
    </row>
    <row r="153" spans="1:4" x14ac:dyDescent="0.25">
      <c r="A153" s="12" t="s">
        <v>143</v>
      </c>
      <c r="B153" s="33" t="s">
        <v>196</v>
      </c>
      <c r="C153" s="17">
        <v>1</v>
      </c>
      <c r="D153" s="15"/>
    </row>
    <row r="154" spans="1:4" x14ac:dyDescent="0.25">
      <c r="A154" s="12" t="s">
        <v>143</v>
      </c>
      <c r="B154" s="33" t="s">
        <v>197</v>
      </c>
      <c r="C154" s="17">
        <v>1</v>
      </c>
      <c r="D154" s="15"/>
    </row>
    <row r="155" spans="1:4" ht="30" x14ac:dyDescent="0.25">
      <c r="A155" s="12" t="s">
        <v>143</v>
      </c>
      <c r="B155" s="33" t="s">
        <v>198</v>
      </c>
      <c r="C155" s="17">
        <v>1</v>
      </c>
      <c r="D155" s="15"/>
    </row>
    <row r="156" spans="1:4" x14ac:dyDescent="0.25">
      <c r="A156" s="12" t="s">
        <v>143</v>
      </c>
      <c r="B156" s="33" t="s">
        <v>199</v>
      </c>
      <c r="C156" s="17">
        <v>1</v>
      </c>
      <c r="D156" s="15"/>
    </row>
    <row r="157" spans="1:4" x14ac:dyDescent="0.25">
      <c r="A157" s="12" t="s">
        <v>143</v>
      </c>
      <c r="B157" s="33" t="s">
        <v>200</v>
      </c>
      <c r="C157" s="17">
        <v>1</v>
      </c>
      <c r="D157" s="15"/>
    </row>
    <row r="158" spans="1:4" x14ac:dyDescent="0.25">
      <c r="A158" s="12" t="s">
        <v>143</v>
      </c>
      <c r="B158" s="33" t="s">
        <v>113</v>
      </c>
      <c r="C158" s="17">
        <v>1</v>
      </c>
      <c r="D158" s="15"/>
    </row>
    <row r="159" spans="1:4" x14ac:dyDescent="0.25">
      <c r="A159" s="12" t="s">
        <v>143</v>
      </c>
      <c r="B159" s="33" t="s">
        <v>113</v>
      </c>
      <c r="C159" s="17">
        <v>1</v>
      </c>
      <c r="D159" s="15"/>
    </row>
    <row r="160" spans="1:4" x14ac:dyDescent="0.25">
      <c r="A160" s="12" t="s">
        <v>143</v>
      </c>
      <c r="B160" s="33" t="s">
        <v>201</v>
      </c>
      <c r="C160" s="17">
        <v>1</v>
      </c>
      <c r="D160" s="15"/>
    </row>
    <row r="161" spans="1:4" x14ac:dyDescent="0.25">
      <c r="A161" s="12" t="s">
        <v>143</v>
      </c>
      <c r="B161" s="33" t="s">
        <v>202</v>
      </c>
      <c r="C161" s="17">
        <v>1</v>
      </c>
      <c r="D161" s="15"/>
    </row>
    <row r="162" spans="1:4" ht="30" x14ac:dyDescent="0.25">
      <c r="A162" s="12" t="s">
        <v>143</v>
      </c>
      <c r="B162" s="33" t="s">
        <v>203</v>
      </c>
      <c r="C162" s="17">
        <v>1</v>
      </c>
      <c r="D162" s="15"/>
    </row>
    <row r="163" spans="1:4" x14ac:dyDescent="0.25">
      <c r="A163" s="12" t="s">
        <v>143</v>
      </c>
      <c r="B163" s="33" t="s">
        <v>204</v>
      </c>
      <c r="C163" s="17">
        <v>1</v>
      </c>
      <c r="D163" s="15"/>
    </row>
    <row r="164" spans="1:4" x14ac:dyDescent="0.25">
      <c r="A164" s="12" t="s">
        <v>143</v>
      </c>
      <c r="B164" s="33" t="s">
        <v>205</v>
      </c>
      <c r="C164" s="17">
        <v>1</v>
      </c>
      <c r="D164" s="15"/>
    </row>
    <row r="165" spans="1:4" x14ac:dyDescent="0.25">
      <c r="A165" s="12" t="s">
        <v>143</v>
      </c>
      <c r="B165" s="33" t="s">
        <v>111</v>
      </c>
      <c r="C165" s="17">
        <v>1</v>
      </c>
      <c r="D165" s="15"/>
    </row>
    <row r="166" spans="1:4" x14ac:dyDescent="0.25">
      <c r="A166" s="12" t="s">
        <v>143</v>
      </c>
      <c r="B166" s="33" t="s">
        <v>206</v>
      </c>
      <c r="C166" s="17">
        <v>1</v>
      </c>
      <c r="D166" s="15"/>
    </row>
    <row r="167" spans="1:4" x14ac:dyDescent="0.25">
      <c r="A167" s="12" t="s">
        <v>143</v>
      </c>
      <c r="B167" s="33" t="s">
        <v>207</v>
      </c>
      <c r="C167" s="17">
        <v>1</v>
      </c>
      <c r="D167" s="15"/>
    </row>
    <row r="168" spans="1:4" x14ac:dyDescent="0.25">
      <c r="A168" s="12" t="s">
        <v>143</v>
      </c>
      <c r="B168" s="33" t="s">
        <v>208</v>
      </c>
      <c r="C168" s="17">
        <v>1</v>
      </c>
      <c r="D168" s="15"/>
    </row>
    <row r="169" spans="1:4" x14ac:dyDescent="0.25">
      <c r="A169" s="12" t="s">
        <v>143</v>
      </c>
      <c r="B169" s="33" t="s">
        <v>209</v>
      </c>
      <c r="C169" s="17">
        <v>1</v>
      </c>
      <c r="D169" s="15"/>
    </row>
    <row r="170" spans="1:4" x14ac:dyDescent="0.25">
      <c r="A170" s="12" t="s">
        <v>143</v>
      </c>
      <c r="B170" s="33" t="s">
        <v>210</v>
      </c>
      <c r="C170" s="17">
        <v>1</v>
      </c>
      <c r="D170" s="15"/>
    </row>
    <row r="171" spans="1:4" x14ac:dyDescent="0.25">
      <c r="A171" s="12" t="s">
        <v>143</v>
      </c>
      <c r="B171" s="33" t="s">
        <v>211</v>
      </c>
      <c r="C171" s="17">
        <v>1</v>
      </c>
      <c r="D171" s="15"/>
    </row>
    <row r="172" spans="1:4" x14ac:dyDescent="0.25">
      <c r="A172" s="12" t="s">
        <v>143</v>
      </c>
      <c r="B172" s="33" t="s">
        <v>212</v>
      </c>
      <c r="C172" s="17">
        <v>1</v>
      </c>
      <c r="D172" s="15"/>
    </row>
    <row r="173" spans="1:4" x14ac:dyDescent="0.25">
      <c r="A173" s="12" t="s">
        <v>143</v>
      </c>
      <c r="B173" s="33" t="s">
        <v>206</v>
      </c>
      <c r="C173" s="17">
        <v>1</v>
      </c>
      <c r="D173" s="15"/>
    </row>
    <row r="174" spans="1:4" x14ac:dyDescent="0.25">
      <c r="A174" s="12" t="s">
        <v>143</v>
      </c>
      <c r="B174" s="33" t="s">
        <v>213</v>
      </c>
      <c r="C174" s="17">
        <v>1</v>
      </c>
      <c r="D174" s="15"/>
    </row>
    <row r="175" spans="1:4" x14ac:dyDescent="0.25">
      <c r="A175" s="12" t="s">
        <v>143</v>
      </c>
      <c r="B175" s="33" t="s">
        <v>214</v>
      </c>
      <c r="C175" s="17">
        <v>1</v>
      </c>
      <c r="D175" s="15"/>
    </row>
    <row r="176" spans="1:4" x14ac:dyDescent="0.25">
      <c r="A176" s="12" t="s">
        <v>143</v>
      </c>
      <c r="B176" s="33" t="s">
        <v>215</v>
      </c>
      <c r="C176" s="17">
        <v>1</v>
      </c>
      <c r="D176" s="15"/>
    </row>
    <row r="177" spans="1:4" ht="30" x14ac:dyDescent="0.25">
      <c r="A177" s="12" t="s">
        <v>143</v>
      </c>
      <c r="B177" s="33" t="s">
        <v>216</v>
      </c>
      <c r="C177" s="17">
        <v>1</v>
      </c>
      <c r="D177" s="15"/>
    </row>
    <row r="178" spans="1:4" ht="30" x14ac:dyDescent="0.25">
      <c r="A178" s="12" t="s">
        <v>143</v>
      </c>
      <c r="B178" s="33" t="s">
        <v>217</v>
      </c>
      <c r="C178" s="17">
        <v>1</v>
      </c>
      <c r="D178" s="15"/>
    </row>
    <row r="179" spans="1:4" x14ac:dyDescent="0.25">
      <c r="A179" s="12" t="s">
        <v>143</v>
      </c>
      <c r="B179" s="33" t="s">
        <v>218</v>
      </c>
      <c r="C179" s="17">
        <v>1</v>
      </c>
      <c r="D179" s="15"/>
    </row>
    <row r="180" spans="1:4" ht="30" x14ac:dyDescent="0.25">
      <c r="A180" s="12" t="s">
        <v>143</v>
      </c>
      <c r="B180" s="33" t="s">
        <v>219</v>
      </c>
      <c r="C180" s="17">
        <v>1</v>
      </c>
      <c r="D180" s="15"/>
    </row>
    <row r="181" spans="1:4" x14ac:dyDescent="0.25">
      <c r="A181" s="12" t="s">
        <v>143</v>
      </c>
      <c r="B181" s="33" t="s">
        <v>220</v>
      </c>
      <c r="C181" s="17">
        <v>1</v>
      </c>
      <c r="D181" s="15"/>
    </row>
    <row r="182" spans="1:4" x14ac:dyDescent="0.25">
      <c r="A182" s="12" t="s">
        <v>143</v>
      </c>
      <c r="B182" s="33" t="s">
        <v>221</v>
      </c>
      <c r="C182" s="17">
        <v>1</v>
      </c>
      <c r="D182" s="15"/>
    </row>
    <row r="183" spans="1:4" x14ac:dyDescent="0.25">
      <c r="A183" s="12" t="s">
        <v>143</v>
      </c>
      <c r="B183" s="33" t="s">
        <v>222</v>
      </c>
      <c r="C183" s="17">
        <v>1</v>
      </c>
      <c r="D183" s="15"/>
    </row>
    <row r="184" spans="1:4" x14ac:dyDescent="0.25">
      <c r="A184" s="12" t="s">
        <v>143</v>
      </c>
      <c r="B184" s="33" t="s">
        <v>211</v>
      </c>
      <c r="C184" s="17">
        <v>1</v>
      </c>
      <c r="D184" s="15"/>
    </row>
    <row r="185" spans="1:4" x14ac:dyDescent="0.25">
      <c r="A185" s="12" t="s">
        <v>143</v>
      </c>
      <c r="B185" s="33" t="s">
        <v>223</v>
      </c>
      <c r="C185" s="17">
        <v>1</v>
      </c>
      <c r="D185" s="15"/>
    </row>
    <row r="186" spans="1:4" x14ac:dyDescent="0.25">
      <c r="A186" s="12" t="s">
        <v>143</v>
      </c>
      <c r="B186" s="33" t="s">
        <v>224</v>
      </c>
      <c r="C186" s="17">
        <v>1</v>
      </c>
      <c r="D186" s="15"/>
    </row>
    <row r="187" spans="1:4" x14ac:dyDescent="0.25">
      <c r="A187" s="12" t="s">
        <v>143</v>
      </c>
      <c r="B187" s="33" t="s">
        <v>225</v>
      </c>
      <c r="C187" s="17">
        <v>1</v>
      </c>
      <c r="D187" s="15"/>
    </row>
    <row r="188" spans="1:4" x14ac:dyDescent="0.25">
      <c r="A188" s="12" t="s">
        <v>143</v>
      </c>
      <c r="B188" s="33" t="s">
        <v>226</v>
      </c>
      <c r="C188" s="17">
        <v>1</v>
      </c>
      <c r="D188" s="15"/>
    </row>
    <row r="189" spans="1:4" x14ac:dyDescent="0.25">
      <c r="A189" s="12" t="s">
        <v>143</v>
      </c>
      <c r="B189" s="33" t="s">
        <v>227</v>
      </c>
      <c r="C189" s="17">
        <v>1</v>
      </c>
      <c r="D189" s="15"/>
    </row>
    <row r="190" spans="1:4" x14ac:dyDescent="0.25">
      <c r="A190" s="12" t="s">
        <v>143</v>
      </c>
      <c r="B190" s="33" t="s">
        <v>228</v>
      </c>
      <c r="C190" s="17">
        <v>1</v>
      </c>
      <c r="D190" s="15"/>
    </row>
    <row r="191" spans="1:4" x14ac:dyDescent="0.25">
      <c r="A191" s="12" t="s">
        <v>143</v>
      </c>
      <c r="B191" s="33" t="s">
        <v>229</v>
      </c>
      <c r="C191" s="17">
        <v>1</v>
      </c>
      <c r="D191" s="15"/>
    </row>
    <row r="192" spans="1:4" ht="30" x14ac:dyDescent="0.25">
      <c r="A192" s="12" t="s">
        <v>143</v>
      </c>
      <c r="B192" s="33" t="s">
        <v>230</v>
      </c>
      <c r="C192" s="17">
        <v>1</v>
      </c>
      <c r="D192" s="15"/>
    </row>
    <row r="193" spans="1:4" ht="45" x14ac:dyDescent="0.25">
      <c r="A193" s="12" t="s">
        <v>143</v>
      </c>
      <c r="B193" s="33" t="s">
        <v>231</v>
      </c>
      <c r="C193" s="17">
        <v>1</v>
      </c>
      <c r="D193" s="15"/>
    </row>
    <row r="194" spans="1:4" x14ac:dyDescent="0.25">
      <c r="A194" s="12" t="s">
        <v>143</v>
      </c>
      <c r="B194" s="33" t="s">
        <v>232</v>
      </c>
      <c r="C194" s="17">
        <v>1</v>
      </c>
      <c r="D194" s="15"/>
    </row>
    <row r="195" spans="1:4" x14ac:dyDescent="0.25">
      <c r="A195" s="12" t="s">
        <v>143</v>
      </c>
      <c r="B195" s="33" t="s">
        <v>305</v>
      </c>
      <c r="C195" s="17">
        <v>1</v>
      </c>
      <c r="D195" s="15"/>
    </row>
    <row r="196" spans="1:4" x14ac:dyDescent="0.25">
      <c r="A196" s="12" t="s">
        <v>143</v>
      </c>
      <c r="B196" s="33" t="s">
        <v>180</v>
      </c>
      <c r="C196" s="17">
        <v>1</v>
      </c>
      <c r="D196" s="15"/>
    </row>
    <row r="197" spans="1:4" x14ac:dyDescent="0.25">
      <c r="A197" s="12" t="s">
        <v>143</v>
      </c>
      <c r="B197" s="33" t="s">
        <v>306</v>
      </c>
      <c r="C197" s="17">
        <v>1</v>
      </c>
      <c r="D197" s="15"/>
    </row>
    <row r="198" spans="1:4" x14ac:dyDescent="0.25">
      <c r="A198" s="12" t="s">
        <v>143</v>
      </c>
      <c r="B198" s="33" t="s">
        <v>81</v>
      </c>
      <c r="C198" s="17">
        <v>1</v>
      </c>
      <c r="D198" s="15"/>
    </row>
    <row r="199" spans="1:4" x14ac:dyDescent="0.25">
      <c r="A199" s="12" t="s">
        <v>143</v>
      </c>
      <c r="B199" s="33" t="s">
        <v>307</v>
      </c>
      <c r="C199" s="17">
        <v>1</v>
      </c>
      <c r="D199" s="15"/>
    </row>
    <row r="200" spans="1:4" ht="30" x14ac:dyDescent="0.25">
      <c r="A200" s="12" t="s">
        <v>143</v>
      </c>
      <c r="B200" s="33" t="s">
        <v>308</v>
      </c>
      <c r="C200" s="17">
        <v>1</v>
      </c>
      <c r="D200" s="15"/>
    </row>
    <row r="201" spans="1:4" x14ac:dyDescent="0.25">
      <c r="A201" s="12" t="s">
        <v>143</v>
      </c>
      <c r="B201" s="33" t="s">
        <v>309</v>
      </c>
      <c r="C201" s="17">
        <v>1</v>
      </c>
      <c r="D201" s="15"/>
    </row>
    <row r="202" spans="1:4" x14ac:dyDescent="0.25">
      <c r="A202" s="12" t="s">
        <v>143</v>
      </c>
      <c r="B202" s="33" t="s">
        <v>310</v>
      </c>
      <c r="C202" s="17">
        <v>1</v>
      </c>
      <c r="D202" s="15"/>
    </row>
    <row r="203" spans="1:4" ht="30" x14ac:dyDescent="0.25">
      <c r="A203" s="12" t="s">
        <v>143</v>
      </c>
      <c r="B203" s="33" t="s">
        <v>311</v>
      </c>
      <c r="C203" s="17">
        <v>1</v>
      </c>
      <c r="D203" s="15"/>
    </row>
    <row r="204" spans="1:4" x14ac:dyDescent="0.25">
      <c r="A204" s="12" t="s">
        <v>143</v>
      </c>
      <c r="B204" s="33" t="s">
        <v>312</v>
      </c>
      <c r="C204" s="17">
        <v>1</v>
      </c>
      <c r="D204" s="15"/>
    </row>
    <row r="205" spans="1:4" ht="30" x14ac:dyDescent="0.25">
      <c r="A205" s="12" t="s">
        <v>143</v>
      </c>
      <c r="B205" s="33" t="s">
        <v>313</v>
      </c>
      <c r="C205" s="17">
        <v>1</v>
      </c>
      <c r="D205" s="15"/>
    </row>
    <row r="206" spans="1:4" x14ac:dyDescent="0.25">
      <c r="A206" s="12" t="s">
        <v>143</v>
      </c>
      <c r="B206" s="33" t="s">
        <v>314</v>
      </c>
      <c r="C206" s="17">
        <v>1</v>
      </c>
      <c r="D206" s="15"/>
    </row>
    <row r="207" spans="1:4" ht="30" x14ac:dyDescent="0.25">
      <c r="A207" s="12" t="s">
        <v>143</v>
      </c>
      <c r="B207" s="33" t="s">
        <v>315</v>
      </c>
      <c r="C207" s="17">
        <v>1</v>
      </c>
      <c r="D207" s="15"/>
    </row>
    <row r="208" spans="1:4" ht="30" x14ac:dyDescent="0.25">
      <c r="A208" s="12" t="s">
        <v>143</v>
      </c>
      <c r="B208" s="33" t="s">
        <v>316</v>
      </c>
      <c r="C208" s="17">
        <v>1</v>
      </c>
      <c r="D208" s="15"/>
    </row>
    <row r="209" spans="1:4" ht="30" x14ac:dyDescent="0.25">
      <c r="A209" s="12" t="s">
        <v>143</v>
      </c>
      <c r="B209" s="33" t="s">
        <v>317</v>
      </c>
      <c r="C209" s="17">
        <v>1</v>
      </c>
      <c r="D209" s="15"/>
    </row>
    <row r="210" spans="1:4" x14ac:dyDescent="0.25">
      <c r="A210" s="12" t="s">
        <v>143</v>
      </c>
      <c r="B210" s="33" t="s">
        <v>318</v>
      </c>
      <c r="C210" s="17">
        <v>1</v>
      </c>
      <c r="D210" s="15"/>
    </row>
    <row r="211" spans="1:4" x14ac:dyDescent="0.25">
      <c r="A211" s="12" t="s">
        <v>143</v>
      </c>
      <c r="B211" s="33" t="s">
        <v>319</v>
      </c>
      <c r="C211" s="17">
        <v>1</v>
      </c>
      <c r="D211" s="15"/>
    </row>
    <row r="212" spans="1:4" x14ac:dyDescent="0.25">
      <c r="A212" s="12" t="s">
        <v>143</v>
      </c>
      <c r="B212" s="33" t="s">
        <v>191</v>
      </c>
      <c r="C212" s="17">
        <v>1</v>
      </c>
      <c r="D212" s="15"/>
    </row>
    <row r="213" spans="1:4" x14ac:dyDescent="0.25">
      <c r="A213" s="12" t="s">
        <v>143</v>
      </c>
      <c r="B213" s="33" t="s">
        <v>320</v>
      </c>
      <c r="C213" s="17">
        <v>1</v>
      </c>
      <c r="D213" s="15"/>
    </row>
    <row r="214" spans="1:4" x14ac:dyDescent="0.25">
      <c r="A214" s="12" t="s">
        <v>143</v>
      </c>
      <c r="B214" s="33" t="s">
        <v>321</v>
      </c>
      <c r="C214" s="17">
        <v>1</v>
      </c>
      <c r="D214" s="15"/>
    </row>
    <row r="215" spans="1:4" ht="30" x14ac:dyDescent="0.25">
      <c r="A215" s="12" t="s">
        <v>143</v>
      </c>
      <c r="B215" s="33" t="s">
        <v>322</v>
      </c>
      <c r="C215" s="17">
        <v>1</v>
      </c>
      <c r="D215" s="15"/>
    </row>
    <row r="216" spans="1:4" x14ac:dyDescent="0.25">
      <c r="A216" s="12" t="s">
        <v>143</v>
      </c>
      <c r="B216" s="33" t="s">
        <v>323</v>
      </c>
      <c r="C216" s="17">
        <v>1</v>
      </c>
      <c r="D216" s="15"/>
    </row>
    <row r="217" spans="1:4" x14ac:dyDescent="0.25">
      <c r="A217" s="12" t="s">
        <v>143</v>
      </c>
      <c r="B217" s="33" t="s">
        <v>324</v>
      </c>
      <c r="C217" s="17">
        <v>1</v>
      </c>
      <c r="D217" s="15"/>
    </row>
    <row r="218" spans="1:4" x14ac:dyDescent="0.25">
      <c r="A218" s="12" t="s">
        <v>143</v>
      </c>
      <c r="B218" s="33" t="s">
        <v>323</v>
      </c>
      <c r="C218" s="17">
        <v>1</v>
      </c>
      <c r="D218" s="15"/>
    </row>
    <row r="219" spans="1:4" x14ac:dyDescent="0.25">
      <c r="A219" s="12" t="s">
        <v>143</v>
      </c>
      <c r="B219" s="33" t="s">
        <v>323</v>
      </c>
      <c r="C219" s="17">
        <v>1</v>
      </c>
      <c r="D219" s="15"/>
    </row>
    <row r="220" spans="1:4" ht="30" x14ac:dyDescent="0.25">
      <c r="A220" s="12" t="s">
        <v>143</v>
      </c>
      <c r="B220" s="33" t="s">
        <v>325</v>
      </c>
      <c r="C220" s="17">
        <v>1</v>
      </c>
      <c r="D220" s="15"/>
    </row>
    <row r="221" spans="1:4" x14ac:dyDescent="0.25">
      <c r="A221" s="12" t="s">
        <v>143</v>
      </c>
      <c r="B221" s="33" t="s">
        <v>326</v>
      </c>
      <c r="C221" s="17">
        <v>1</v>
      </c>
      <c r="D221" s="15"/>
    </row>
    <row r="222" spans="1:4" x14ac:dyDescent="0.25">
      <c r="A222" s="12" t="s">
        <v>143</v>
      </c>
      <c r="B222" s="33" t="s">
        <v>326</v>
      </c>
      <c r="C222" s="17">
        <v>1</v>
      </c>
      <c r="D222" s="15"/>
    </row>
    <row r="223" spans="1:4" x14ac:dyDescent="0.25">
      <c r="A223" s="12" t="s">
        <v>143</v>
      </c>
      <c r="B223" s="33" t="s">
        <v>110</v>
      </c>
      <c r="C223" s="17">
        <v>1</v>
      </c>
      <c r="D223" s="15"/>
    </row>
    <row r="224" spans="1:4" x14ac:dyDescent="0.25">
      <c r="A224" s="12" t="s">
        <v>143</v>
      </c>
      <c r="B224" s="33" t="s">
        <v>110</v>
      </c>
      <c r="C224" s="17">
        <v>1</v>
      </c>
      <c r="D224" s="15"/>
    </row>
    <row r="225" spans="1:4" x14ac:dyDescent="0.25">
      <c r="A225" s="12" t="s">
        <v>143</v>
      </c>
      <c r="B225" s="33" t="s">
        <v>327</v>
      </c>
      <c r="C225" s="17">
        <v>1</v>
      </c>
      <c r="D225" s="15"/>
    </row>
    <row r="226" spans="1:4" x14ac:dyDescent="0.25">
      <c r="A226" s="12" t="s">
        <v>143</v>
      </c>
      <c r="B226" s="33" t="s">
        <v>196</v>
      </c>
      <c r="C226" s="17">
        <v>1</v>
      </c>
      <c r="D226" s="15"/>
    </row>
    <row r="227" spans="1:4" x14ac:dyDescent="0.25">
      <c r="A227" s="12" t="s">
        <v>143</v>
      </c>
      <c r="B227" s="33" t="s">
        <v>328</v>
      </c>
      <c r="C227" s="17">
        <v>1</v>
      </c>
      <c r="D227" s="15"/>
    </row>
    <row r="228" spans="1:4" ht="30" x14ac:dyDescent="0.25">
      <c r="A228" s="12" t="s">
        <v>143</v>
      </c>
      <c r="B228" s="33" t="s">
        <v>329</v>
      </c>
      <c r="C228" s="17">
        <v>1</v>
      </c>
      <c r="D228" s="15"/>
    </row>
    <row r="229" spans="1:4" ht="30" x14ac:dyDescent="0.25">
      <c r="A229" s="12" t="s">
        <v>143</v>
      </c>
      <c r="B229" s="33" t="s">
        <v>329</v>
      </c>
      <c r="C229" s="17">
        <v>1</v>
      </c>
      <c r="D229" s="15"/>
    </row>
    <row r="230" spans="1:4" ht="30" x14ac:dyDescent="0.25">
      <c r="A230" s="12" t="s">
        <v>143</v>
      </c>
      <c r="B230" s="33" t="s">
        <v>330</v>
      </c>
      <c r="C230" s="17">
        <v>1</v>
      </c>
      <c r="D230" s="15"/>
    </row>
    <row r="231" spans="1:4" ht="30" x14ac:dyDescent="0.25">
      <c r="A231" s="12" t="s">
        <v>143</v>
      </c>
      <c r="B231" s="33" t="s">
        <v>330</v>
      </c>
      <c r="C231" s="17">
        <v>1</v>
      </c>
      <c r="D231" s="15"/>
    </row>
    <row r="232" spans="1:4" x14ac:dyDescent="0.25">
      <c r="A232" s="12" t="s">
        <v>143</v>
      </c>
      <c r="B232" s="33" t="s">
        <v>331</v>
      </c>
      <c r="C232" s="17">
        <v>1</v>
      </c>
      <c r="D232" s="15"/>
    </row>
    <row r="233" spans="1:4" x14ac:dyDescent="0.25">
      <c r="A233" s="12" t="s">
        <v>143</v>
      </c>
      <c r="B233" s="33" t="s">
        <v>332</v>
      </c>
      <c r="C233" s="17">
        <v>1</v>
      </c>
      <c r="D233" s="15"/>
    </row>
    <row r="234" spans="1:4" x14ac:dyDescent="0.25">
      <c r="A234" s="12" t="s">
        <v>143</v>
      </c>
      <c r="B234" s="33" t="s">
        <v>332</v>
      </c>
      <c r="C234" s="17">
        <v>1</v>
      </c>
      <c r="D234" s="15"/>
    </row>
    <row r="235" spans="1:4" x14ac:dyDescent="0.25">
      <c r="A235" s="12" t="s">
        <v>143</v>
      </c>
      <c r="B235" s="33" t="s">
        <v>333</v>
      </c>
      <c r="C235" s="17">
        <v>1</v>
      </c>
      <c r="D235" s="15"/>
    </row>
    <row r="236" spans="1:4" x14ac:dyDescent="0.25">
      <c r="A236" s="12" t="s">
        <v>143</v>
      </c>
      <c r="B236" s="33" t="s">
        <v>333</v>
      </c>
      <c r="C236" s="17">
        <v>1</v>
      </c>
      <c r="D236" s="15"/>
    </row>
    <row r="237" spans="1:4" x14ac:dyDescent="0.25">
      <c r="A237" s="12" t="s">
        <v>143</v>
      </c>
      <c r="B237" s="33" t="s">
        <v>333</v>
      </c>
      <c r="C237" s="17">
        <v>1</v>
      </c>
      <c r="D237" s="15"/>
    </row>
    <row r="238" spans="1:4" x14ac:dyDescent="0.25">
      <c r="A238" s="12" t="s">
        <v>143</v>
      </c>
      <c r="B238" s="33" t="s">
        <v>333</v>
      </c>
      <c r="C238" s="17">
        <v>1</v>
      </c>
      <c r="D238" s="15"/>
    </row>
    <row r="239" spans="1:4" x14ac:dyDescent="0.25">
      <c r="A239" s="12" t="s">
        <v>143</v>
      </c>
      <c r="B239" s="33" t="s">
        <v>334</v>
      </c>
      <c r="C239" s="17">
        <v>1</v>
      </c>
      <c r="D239" s="15"/>
    </row>
    <row r="240" spans="1:4" x14ac:dyDescent="0.25">
      <c r="A240" s="12" t="s">
        <v>143</v>
      </c>
      <c r="B240" s="33" t="s">
        <v>335</v>
      </c>
      <c r="C240" s="17">
        <v>1</v>
      </c>
      <c r="D240" s="15"/>
    </row>
    <row r="241" spans="1:4" x14ac:dyDescent="0.25">
      <c r="A241" s="12" t="s">
        <v>143</v>
      </c>
      <c r="B241" s="33" t="s">
        <v>335</v>
      </c>
      <c r="C241" s="17">
        <v>1</v>
      </c>
      <c r="D241" s="15"/>
    </row>
    <row r="242" spans="1:4" x14ac:dyDescent="0.25">
      <c r="A242" s="12" t="s">
        <v>143</v>
      </c>
      <c r="B242" s="33" t="s">
        <v>336</v>
      </c>
      <c r="C242" s="17">
        <v>1</v>
      </c>
      <c r="D242" s="15"/>
    </row>
    <row r="243" spans="1:4" x14ac:dyDescent="0.25">
      <c r="A243" s="12" t="s">
        <v>143</v>
      </c>
      <c r="B243" s="33" t="s">
        <v>337</v>
      </c>
      <c r="C243" s="17">
        <v>1</v>
      </c>
      <c r="D243" s="15"/>
    </row>
    <row r="244" spans="1:4" x14ac:dyDescent="0.25">
      <c r="A244" s="12" t="s">
        <v>143</v>
      </c>
      <c r="B244" s="33" t="s">
        <v>338</v>
      </c>
      <c r="C244" s="17">
        <v>3</v>
      </c>
      <c r="D244" s="15"/>
    </row>
    <row r="245" spans="1:4" x14ac:dyDescent="0.25">
      <c r="A245" s="12" t="s">
        <v>143</v>
      </c>
      <c r="B245" s="33" t="s">
        <v>339</v>
      </c>
      <c r="C245" s="17">
        <v>1</v>
      </c>
      <c r="D245" s="15"/>
    </row>
    <row r="246" spans="1:4" x14ac:dyDescent="0.25">
      <c r="A246" s="12" t="s">
        <v>143</v>
      </c>
      <c r="B246" s="33" t="s">
        <v>340</v>
      </c>
      <c r="C246" s="17">
        <v>1</v>
      </c>
      <c r="D246" s="15"/>
    </row>
    <row r="247" spans="1:4" x14ac:dyDescent="0.25">
      <c r="A247" s="12" t="s">
        <v>143</v>
      </c>
      <c r="B247" s="33" t="s">
        <v>341</v>
      </c>
      <c r="C247" s="17">
        <v>1</v>
      </c>
      <c r="D247" s="15"/>
    </row>
    <row r="248" spans="1:4" x14ac:dyDescent="0.25">
      <c r="A248" s="12" t="s">
        <v>143</v>
      </c>
      <c r="B248" s="33" t="s">
        <v>211</v>
      </c>
      <c r="C248" s="17">
        <v>1</v>
      </c>
      <c r="D248" s="15"/>
    </row>
    <row r="249" spans="1:4" s="27" customFormat="1" x14ac:dyDescent="0.25">
      <c r="A249" s="12" t="s">
        <v>144</v>
      </c>
      <c r="B249" s="33" t="s">
        <v>342</v>
      </c>
      <c r="C249" s="17">
        <v>1</v>
      </c>
      <c r="D249" s="25"/>
    </row>
    <row r="250" spans="1:4" s="27" customFormat="1" x14ac:dyDescent="0.25">
      <c r="A250" s="12" t="s">
        <v>144</v>
      </c>
      <c r="B250" s="33" t="s">
        <v>343</v>
      </c>
      <c r="C250" s="17">
        <v>1</v>
      </c>
      <c r="D250" s="25"/>
    </row>
    <row r="251" spans="1:4" s="27" customFormat="1" x14ac:dyDescent="0.25">
      <c r="A251" s="12" t="s">
        <v>144</v>
      </c>
      <c r="B251" s="33" t="s">
        <v>343</v>
      </c>
      <c r="C251" s="17">
        <v>1</v>
      </c>
      <c r="D251" s="25"/>
    </row>
    <row r="252" spans="1:4" s="27" customFormat="1" x14ac:dyDescent="0.25">
      <c r="A252" s="12" t="s">
        <v>144</v>
      </c>
      <c r="B252" s="33" t="s">
        <v>344</v>
      </c>
      <c r="C252" s="17">
        <v>1</v>
      </c>
      <c r="D252" s="25"/>
    </row>
    <row r="253" spans="1:4" s="27" customFormat="1" ht="30" x14ac:dyDescent="0.25">
      <c r="A253" s="12" t="s">
        <v>144</v>
      </c>
      <c r="B253" s="33" t="s">
        <v>234</v>
      </c>
      <c r="C253" s="17">
        <v>1</v>
      </c>
      <c r="D253" s="25"/>
    </row>
    <row r="254" spans="1:4" s="27" customFormat="1" x14ac:dyDescent="0.25">
      <c r="A254" s="12" t="s">
        <v>144</v>
      </c>
      <c r="B254" s="33" t="s">
        <v>345</v>
      </c>
      <c r="C254" s="17">
        <v>1</v>
      </c>
      <c r="D254" s="25"/>
    </row>
    <row r="255" spans="1:4" s="27" customFormat="1" x14ac:dyDescent="0.25">
      <c r="A255" s="12" t="s">
        <v>144</v>
      </c>
      <c r="B255" s="33" t="s">
        <v>346</v>
      </c>
      <c r="C255" s="17">
        <v>1</v>
      </c>
      <c r="D255" s="25"/>
    </row>
    <row r="256" spans="1:4" s="27" customFormat="1" x14ac:dyDescent="0.25">
      <c r="A256" s="12" t="s">
        <v>144</v>
      </c>
      <c r="B256" s="33" t="s">
        <v>347</v>
      </c>
      <c r="C256" s="17">
        <v>1</v>
      </c>
      <c r="D256" s="25"/>
    </row>
    <row r="257" spans="1:4" s="27" customFormat="1" x14ac:dyDescent="0.25">
      <c r="A257" s="12" t="s">
        <v>144</v>
      </c>
      <c r="B257" s="33" t="s">
        <v>347</v>
      </c>
      <c r="C257" s="17">
        <v>1</v>
      </c>
      <c r="D257" s="25"/>
    </row>
    <row r="258" spans="1:4" s="27" customFormat="1" ht="30" x14ac:dyDescent="0.25">
      <c r="A258" s="12" t="s">
        <v>144</v>
      </c>
      <c r="B258" s="33" t="s">
        <v>348</v>
      </c>
      <c r="C258" s="17">
        <v>1</v>
      </c>
      <c r="D258" s="25"/>
    </row>
    <row r="259" spans="1:4" s="27" customFormat="1" ht="30" x14ac:dyDescent="0.25">
      <c r="A259" s="12" t="s">
        <v>144</v>
      </c>
      <c r="B259" s="33" t="s">
        <v>349</v>
      </c>
      <c r="C259" s="17">
        <v>1</v>
      </c>
      <c r="D259" s="25"/>
    </row>
    <row r="260" spans="1:4" s="27" customFormat="1" ht="30" x14ac:dyDescent="0.25">
      <c r="A260" s="12" t="s">
        <v>144</v>
      </c>
      <c r="B260" s="33" t="s">
        <v>350</v>
      </c>
      <c r="C260" s="17">
        <v>1</v>
      </c>
      <c r="D260" s="25"/>
    </row>
    <row r="261" spans="1:4" s="27" customFormat="1" ht="30" x14ac:dyDescent="0.25">
      <c r="A261" s="12" t="s">
        <v>144</v>
      </c>
      <c r="B261" s="33" t="s">
        <v>351</v>
      </c>
      <c r="C261" s="17">
        <v>1</v>
      </c>
      <c r="D261" s="25"/>
    </row>
    <row r="262" spans="1:4" s="27" customFormat="1" x14ac:dyDescent="0.25">
      <c r="A262" s="12" t="s">
        <v>144</v>
      </c>
      <c r="B262" s="33" t="s">
        <v>352</v>
      </c>
      <c r="C262" s="17">
        <v>1</v>
      </c>
      <c r="D262" s="25"/>
    </row>
    <row r="263" spans="1:4" s="27" customFormat="1" x14ac:dyDescent="0.25">
      <c r="A263" s="12" t="s">
        <v>144</v>
      </c>
      <c r="B263" s="33" t="s">
        <v>353</v>
      </c>
      <c r="C263" s="17">
        <v>1</v>
      </c>
      <c r="D263" s="25"/>
    </row>
    <row r="264" spans="1:4" s="27" customFormat="1" x14ac:dyDescent="0.25">
      <c r="A264" s="12" t="s">
        <v>144</v>
      </c>
      <c r="B264" s="33" t="s">
        <v>191</v>
      </c>
      <c r="C264" s="17">
        <v>1</v>
      </c>
      <c r="D264" s="25"/>
    </row>
    <row r="265" spans="1:4" s="27" customFormat="1" x14ac:dyDescent="0.25">
      <c r="A265" s="12" t="s">
        <v>144</v>
      </c>
      <c r="B265" s="33" t="s">
        <v>354</v>
      </c>
      <c r="C265" s="17">
        <v>1</v>
      </c>
      <c r="D265" s="25"/>
    </row>
    <row r="266" spans="1:4" s="27" customFormat="1" ht="30" x14ac:dyDescent="0.25">
      <c r="A266" s="12" t="s">
        <v>144</v>
      </c>
      <c r="B266" s="33" t="s">
        <v>355</v>
      </c>
      <c r="C266" s="17">
        <v>1</v>
      </c>
      <c r="D266" s="25"/>
    </row>
    <row r="267" spans="1:4" s="27" customFormat="1" ht="30" x14ac:dyDescent="0.25">
      <c r="A267" s="12" t="s">
        <v>144</v>
      </c>
      <c r="B267" s="33" t="s">
        <v>356</v>
      </c>
      <c r="C267" s="17">
        <v>1</v>
      </c>
      <c r="D267" s="25"/>
    </row>
    <row r="268" spans="1:4" s="27" customFormat="1" x14ac:dyDescent="0.25">
      <c r="A268" s="12" t="s">
        <v>144</v>
      </c>
      <c r="B268" s="33" t="s">
        <v>357</v>
      </c>
      <c r="C268" s="17">
        <v>1</v>
      </c>
      <c r="D268" s="25"/>
    </row>
    <row r="269" spans="1:4" s="27" customFormat="1" x14ac:dyDescent="0.25">
      <c r="A269" s="12" t="s">
        <v>144</v>
      </c>
      <c r="B269" s="33" t="s">
        <v>358</v>
      </c>
      <c r="C269" s="17">
        <v>1</v>
      </c>
      <c r="D269" s="25"/>
    </row>
    <row r="270" spans="1:4" s="27" customFormat="1" x14ac:dyDescent="0.25">
      <c r="A270" s="12" t="s">
        <v>144</v>
      </c>
      <c r="B270" s="33" t="s">
        <v>110</v>
      </c>
      <c r="C270" s="17">
        <v>1</v>
      </c>
      <c r="D270" s="25"/>
    </row>
    <row r="271" spans="1:4" s="27" customFormat="1" x14ac:dyDescent="0.25">
      <c r="A271" s="12" t="s">
        <v>144</v>
      </c>
      <c r="B271" s="33" t="s">
        <v>359</v>
      </c>
      <c r="C271" s="17">
        <v>1</v>
      </c>
      <c r="D271" s="25"/>
    </row>
    <row r="272" spans="1:4" s="27" customFormat="1" x14ac:dyDescent="0.25">
      <c r="A272" s="12" t="s">
        <v>144</v>
      </c>
      <c r="B272" s="33" t="s">
        <v>360</v>
      </c>
      <c r="C272" s="17">
        <v>1</v>
      </c>
      <c r="D272" s="25"/>
    </row>
    <row r="273" spans="1:4" s="27" customFormat="1" x14ac:dyDescent="0.25">
      <c r="A273" s="12" t="s">
        <v>144</v>
      </c>
      <c r="B273" s="33" t="s">
        <v>360</v>
      </c>
      <c r="C273" s="17">
        <v>1</v>
      </c>
      <c r="D273" s="25"/>
    </row>
    <row r="274" spans="1:4" s="27" customFormat="1" x14ac:dyDescent="0.25">
      <c r="A274" s="12" t="s">
        <v>144</v>
      </c>
      <c r="B274" s="33" t="s">
        <v>361</v>
      </c>
      <c r="C274" s="17">
        <v>1</v>
      </c>
      <c r="D274" s="25"/>
    </row>
    <row r="275" spans="1:4" s="27" customFormat="1" x14ac:dyDescent="0.25">
      <c r="A275" s="12" t="s">
        <v>144</v>
      </c>
      <c r="B275" s="33" t="s">
        <v>362</v>
      </c>
      <c r="C275" s="17">
        <v>1</v>
      </c>
      <c r="D275" s="25"/>
    </row>
    <row r="276" spans="1:4" s="27" customFormat="1" x14ac:dyDescent="0.25">
      <c r="A276" s="12" t="s">
        <v>144</v>
      </c>
      <c r="B276" s="33" t="s">
        <v>363</v>
      </c>
      <c r="C276" s="17">
        <v>1</v>
      </c>
      <c r="D276" s="25"/>
    </row>
    <row r="277" spans="1:4" s="27" customFormat="1" x14ac:dyDescent="0.25">
      <c r="A277" s="12" t="s">
        <v>144</v>
      </c>
      <c r="B277" s="33" t="s">
        <v>335</v>
      </c>
      <c r="C277" s="17">
        <v>1</v>
      </c>
      <c r="D277" s="25"/>
    </row>
    <row r="278" spans="1:4" s="27" customFormat="1" x14ac:dyDescent="0.25">
      <c r="A278" s="12" t="s">
        <v>144</v>
      </c>
      <c r="B278" s="33" t="s">
        <v>335</v>
      </c>
      <c r="C278" s="17">
        <v>1</v>
      </c>
      <c r="D278" s="25"/>
    </row>
    <row r="279" spans="1:4" s="27" customFormat="1" x14ac:dyDescent="0.25">
      <c r="A279" s="12" t="s">
        <v>144</v>
      </c>
      <c r="B279" s="33" t="s">
        <v>364</v>
      </c>
      <c r="C279" s="17">
        <v>1</v>
      </c>
      <c r="D279" s="25"/>
    </row>
    <row r="280" spans="1:4" s="27" customFormat="1" x14ac:dyDescent="0.25">
      <c r="A280" s="12" t="s">
        <v>144</v>
      </c>
      <c r="B280" s="33" t="s">
        <v>336</v>
      </c>
      <c r="C280" s="17">
        <v>1</v>
      </c>
      <c r="D280" s="25"/>
    </row>
    <row r="281" spans="1:4" s="27" customFormat="1" ht="30" x14ac:dyDescent="0.25">
      <c r="A281" s="12" t="s">
        <v>144</v>
      </c>
      <c r="B281" s="33" t="s">
        <v>365</v>
      </c>
      <c r="C281" s="17">
        <v>1</v>
      </c>
      <c r="D281" s="25"/>
    </row>
    <row r="282" spans="1:4" s="27" customFormat="1" x14ac:dyDescent="0.25">
      <c r="A282" s="12" t="s">
        <v>144</v>
      </c>
      <c r="B282" s="33" t="s">
        <v>366</v>
      </c>
      <c r="C282" s="17">
        <v>1</v>
      </c>
      <c r="D282" s="25"/>
    </row>
    <row r="283" spans="1:4" s="27" customFormat="1" x14ac:dyDescent="0.25">
      <c r="A283" s="12" t="s">
        <v>144</v>
      </c>
      <c r="B283" s="33" t="s">
        <v>367</v>
      </c>
      <c r="C283" s="17">
        <v>1</v>
      </c>
      <c r="D283" s="25"/>
    </row>
    <row r="284" spans="1:4" s="27" customFormat="1" x14ac:dyDescent="0.25">
      <c r="A284" s="12" t="s">
        <v>144</v>
      </c>
      <c r="B284" s="33" t="s">
        <v>368</v>
      </c>
      <c r="C284" s="17">
        <v>1</v>
      </c>
      <c r="D284" s="25"/>
    </row>
    <row r="285" spans="1:4" s="27" customFormat="1" x14ac:dyDescent="0.25">
      <c r="A285" s="12" t="s">
        <v>144</v>
      </c>
      <c r="B285" s="33" t="s">
        <v>369</v>
      </c>
      <c r="C285" s="17">
        <v>1</v>
      </c>
      <c r="D285" s="25"/>
    </row>
    <row r="286" spans="1:4" s="27" customFormat="1" x14ac:dyDescent="0.25">
      <c r="A286" s="12" t="s">
        <v>144</v>
      </c>
      <c r="B286" s="33" t="s">
        <v>370</v>
      </c>
      <c r="C286" s="17">
        <v>1</v>
      </c>
      <c r="D286" s="25"/>
    </row>
    <row r="287" spans="1:4" s="27" customFormat="1" x14ac:dyDescent="0.25">
      <c r="A287" s="12" t="s">
        <v>144</v>
      </c>
      <c r="B287" s="33" t="s">
        <v>306</v>
      </c>
      <c r="C287" s="17">
        <v>1</v>
      </c>
      <c r="D287" s="25"/>
    </row>
    <row r="288" spans="1:4" s="27" customFormat="1" x14ac:dyDescent="0.25">
      <c r="A288" s="12" t="s">
        <v>144</v>
      </c>
      <c r="B288" s="33" t="s">
        <v>371</v>
      </c>
      <c r="C288" s="17">
        <v>1</v>
      </c>
      <c r="D288" s="25"/>
    </row>
    <row r="289" spans="1:4" s="27" customFormat="1" x14ac:dyDescent="0.25">
      <c r="A289" s="12" t="s">
        <v>144</v>
      </c>
      <c r="B289" s="33" t="s">
        <v>366</v>
      </c>
      <c r="C289" s="17">
        <v>1</v>
      </c>
      <c r="D289" s="25"/>
    </row>
    <row r="290" spans="1:4" s="27" customFormat="1" ht="30" x14ac:dyDescent="0.25">
      <c r="A290" s="12" t="s">
        <v>144</v>
      </c>
      <c r="B290" s="33" t="s">
        <v>372</v>
      </c>
      <c r="C290" s="17">
        <v>1</v>
      </c>
      <c r="D290" s="25"/>
    </row>
    <row r="291" spans="1:4" s="27" customFormat="1" ht="30" x14ac:dyDescent="0.25">
      <c r="A291" s="12" t="s">
        <v>144</v>
      </c>
      <c r="B291" s="33" t="s">
        <v>373</v>
      </c>
      <c r="C291" s="17">
        <v>1</v>
      </c>
      <c r="D291" s="25"/>
    </row>
    <row r="292" spans="1:4" s="27" customFormat="1" x14ac:dyDescent="0.25">
      <c r="A292" s="12" t="s">
        <v>144</v>
      </c>
      <c r="B292" s="33" t="s">
        <v>374</v>
      </c>
      <c r="C292" s="17">
        <v>1</v>
      </c>
      <c r="D292" s="25"/>
    </row>
    <row r="293" spans="1:4" s="27" customFormat="1" x14ac:dyDescent="0.25">
      <c r="A293" s="12" t="s">
        <v>144</v>
      </c>
      <c r="B293" s="33" t="s">
        <v>375</v>
      </c>
      <c r="C293" s="17">
        <v>1</v>
      </c>
      <c r="D293" s="25"/>
    </row>
    <row r="294" spans="1:4" s="27" customFormat="1" x14ac:dyDescent="0.25">
      <c r="A294" s="12" t="s">
        <v>144</v>
      </c>
      <c r="B294" s="33" t="s">
        <v>376</v>
      </c>
      <c r="C294" s="17">
        <v>1</v>
      </c>
      <c r="D294" s="25"/>
    </row>
    <row r="295" spans="1:4" s="27" customFormat="1" x14ac:dyDescent="0.25">
      <c r="A295" s="12" t="s">
        <v>144</v>
      </c>
      <c r="B295" s="33" t="s">
        <v>377</v>
      </c>
      <c r="C295" s="17">
        <v>1</v>
      </c>
      <c r="D295" s="25"/>
    </row>
    <row r="296" spans="1:4" s="27" customFormat="1" ht="45" x14ac:dyDescent="0.25">
      <c r="A296" s="12" t="s">
        <v>144</v>
      </c>
      <c r="B296" s="33" t="s">
        <v>378</v>
      </c>
      <c r="C296" s="17">
        <v>2</v>
      </c>
      <c r="D296" s="25"/>
    </row>
    <row r="297" spans="1:4" s="27" customFormat="1" ht="30" x14ac:dyDescent="0.25">
      <c r="A297" s="12" t="s">
        <v>144</v>
      </c>
      <c r="B297" s="33" t="s">
        <v>379</v>
      </c>
      <c r="C297" s="17">
        <v>2</v>
      </c>
      <c r="D297" s="25"/>
    </row>
    <row r="298" spans="1:4" s="27" customFormat="1" x14ac:dyDescent="0.25">
      <c r="A298" s="12" t="s">
        <v>144</v>
      </c>
      <c r="B298" s="33" t="s">
        <v>370</v>
      </c>
      <c r="C298" s="17">
        <v>1</v>
      </c>
      <c r="D298" s="25"/>
    </row>
    <row r="299" spans="1:4" s="27" customFormat="1" x14ac:dyDescent="0.25">
      <c r="A299" s="12" t="s">
        <v>144</v>
      </c>
      <c r="B299" s="33" t="s">
        <v>380</v>
      </c>
      <c r="C299" s="17">
        <v>2</v>
      </c>
      <c r="D299" s="25"/>
    </row>
    <row r="300" spans="1:4" s="27" customFormat="1" ht="45" x14ac:dyDescent="0.25">
      <c r="A300" s="12" t="s">
        <v>144</v>
      </c>
      <c r="B300" s="33" t="s">
        <v>139</v>
      </c>
      <c r="C300" s="17">
        <v>1</v>
      </c>
      <c r="D300" s="25"/>
    </row>
    <row r="301" spans="1:4" s="27" customFormat="1" ht="45" x14ac:dyDescent="0.25">
      <c r="A301" s="12" t="s">
        <v>144</v>
      </c>
      <c r="B301" s="33" t="s">
        <v>381</v>
      </c>
      <c r="C301" s="17">
        <v>1</v>
      </c>
      <c r="D301" s="25"/>
    </row>
    <row r="302" spans="1:4" s="27" customFormat="1" ht="45" x14ac:dyDescent="0.25">
      <c r="A302" s="12" t="s">
        <v>144</v>
      </c>
      <c r="B302" s="33" t="s">
        <v>382</v>
      </c>
      <c r="C302" s="17">
        <v>1</v>
      </c>
      <c r="D302" s="25"/>
    </row>
    <row r="303" spans="1:4" s="27" customFormat="1" ht="30" x14ac:dyDescent="0.25">
      <c r="A303" s="12" t="s">
        <v>144</v>
      </c>
      <c r="B303" s="33" t="s">
        <v>383</v>
      </c>
      <c r="C303" s="17">
        <v>482.37</v>
      </c>
      <c r="D303" s="25"/>
    </row>
    <row r="304" spans="1:4" s="27" customFormat="1" ht="30" x14ac:dyDescent="0.25">
      <c r="A304" s="12" t="s">
        <v>144</v>
      </c>
      <c r="B304" s="33" t="s">
        <v>384</v>
      </c>
      <c r="C304" s="17">
        <v>1</v>
      </c>
      <c r="D304" s="25"/>
    </row>
    <row r="305" spans="1:4" s="27" customFormat="1" ht="30" x14ac:dyDescent="0.25">
      <c r="A305" s="12" t="s">
        <v>144</v>
      </c>
      <c r="B305" s="33" t="s">
        <v>385</v>
      </c>
      <c r="C305" s="17">
        <v>1633.38</v>
      </c>
      <c r="D305" s="25"/>
    </row>
    <row r="306" spans="1:4" s="27" customFormat="1" ht="30" x14ac:dyDescent="0.25">
      <c r="A306" s="12" t="s">
        <v>144</v>
      </c>
      <c r="B306" s="33" t="s">
        <v>385</v>
      </c>
      <c r="C306" s="17">
        <v>1633.38</v>
      </c>
      <c r="D306" s="25"/>
    </row>
    <row r="307" spans="1:4" s="27" customFormat="1" ht="30" x14ac:dyDescent="0.25">
      <c r="A307" s="12" t="s">
        <v>144</v>
      </c>
      <c r="B307" s="33" t="s">
        <v>385</v>
      </c>
      <c r="C307" s="17">
        <v>1633.38</v>
      </c>
      <c r="D307" s="25"/>
    </row>
    <row r="308" spans="1:4" s="27" customFormat="1" ht="30" x14ac:dyDescent="0.25">
      <c r="A308" s="12" t="s">
        <v>144</v>
      </c>
      <c r="B308" s="33" t="s">
        <v>385</v>
      </c>
      <c r="C308" s="22">
        <v>1633.38</v>
      </c>
      <c r="D308" s="25"/>
    </row>
    <row r="309" spans="1:4" s="27" customFormat="1" ht="30" x14ac:dyDescent="0.25">
      <c r="A309" s="12" t="s">
        <v>144</v>
      </c>
      <c r="B309" s="33" t="s">
        <v>385</v>
      </c>
      <c r="C309" s="22">
        <v>1633.38</v>
      </c>
      <c r="D309" s="25"/>
    </row>
    <row r="310" spans="1:4" s="27" customFormat="1" ht="30" x14ac:dyDescent="0.25">
      <c r="A310" s="12" t="s">
        <v>144</v>
      </c>
      <c r="B310" s="33" t="s">
        <v>385</v>
      </c>
      <c r="C310" s="22">
        <v>1633.38</v>
      </c>
      <c r="D310" s="25"/>
    </row>
    <row r="311" spans="1:4" s="27" customFormat="1" ht="30" x14ac:dyDescent="0.25">
      <c r="A311" s="12" t="s">
        <v>144</v>
      </c>
      <c r="B311" s="33" t="s">
        <v>386</v>
      </c>
      <c r="C311" s="22">
        <v>1</v>
      </c>
      <c r="D311" s="25"/>
    </row>
    <row r="312" spans="1:4" s="27" customFormat="1" x14ac:dyDescent="0.25">
      <c r="A312" s="12" t="s">
        <v>144</v>
      </c>
      <c r="B312" s="33" t="s">
        <v>387</v>
      </c>
      <c r="C312" s="22">
        <v>1</v>
      </c>
      <c r="D312" s="25"/>
    </row>
    <row r="313" spans="1:4" s="27" customFormat="1" x14ac:dyDescent="0.25">
      <c r="A313" s="12" t="s">
        <v>144</v>
      </c>
      <c r="B313" s="33" t="s">
        <v>387</v>
      </c>
      <c r="C313" s="22">
        <v>1</v>
      </c>
      <c r="D313" s="25"/>
    </row>
    <row r="314" spans="1:4" s="27" customFormat="1" x14ac:dyDescent="0.25">
      <c r="A314" s="12" t="s">
        <v>144</v>
      </c>
      <c r="B314" s="33" t="s">
        <v>180</v>
      </c>
      <c r="C314" s="22">
        <v>1</v>
      </c>
      <c r="D314" s="25"/>
    </row>
    <row r="315" spans="1:4" s="27" customFormat="1" ht="30" x14ac:dyDescent="0.25">
      <c r="A315" s="12" t="s">
        <v>144</v>
      </c>
      <c r="B315" s="33" t="s">
        <v>388</v>
      </c>
      <c r="C315" s="17">
        <v>1</v>
      </c>
      <c r="D315" s="25"/>
    </row>
    <row r="316" spans="1:4" s="27" customFormat="1" ht="30" x14ac:dyDescent="0.25">
      <c r="A316" s="12" t="s">
        <v>144</v>
      </c>
      <c r="B316" s="33" t="s">
        <v>389</v>
      </c>
      <c r="C316" s="17">
        <v>1</v>
      </c>
      <c r="D316" s="25"/>
    </row>
    <row r="317" spans="1:4" s="27" customFormat="1" x14ac:dyDescent="0.25">
      <c r="A317" s="12" t="s">
        <v>144</v>
      </c>
      <c r="B317" s="33" t="s">
        <v>390</v>
      </c>
      <c r="C317" s="17">
        <v>1</v>
      </c>
      <c r="D317" s="25"/>
    </row>
    <row r="318" spans="1:4" s="27" customFormat="1" x14ac:dyDescent="0.25">
      <c r="A318" s="12" t="s">
        <v>144</v>
      </c>
      <c r="B318" s="33" t="s">
        <v>391</v>
      </c>
      <c r="C318" s="17">
        <v>1</v>
      </c>
      <c r="D318" s="25"/>
    </row>
    <row r="319" spans="1:4" s="27" customFormat="1" ht="30" x14ac:dyDescent="0.25">
      <c r="A319" s="12" t="s">
        <v>144</v>
      </c>
      <c r="B319" s="33" t="s">
        <v>392</v>
      </c>
      <c r="C319" s="17">
        <v>1</v>
      </c>
      <c r="D319" s="25"/>
    </row>
    <row r="320" spans="1:4" s="27" customFormat="1" ht="30" x14ac:dyDescent="0.25">
      <c r="A320" s="12" t="s">
        <v>144</v>
      </c>
      <c r="B320" s="33" t="s">
        <v>393</v>
      </c>
      <c r="C320" s="17">
        <v>1</v>
      </c>
      <c r="D320" s="25"/>
    </row>
    <row r="321" spans="1:4" s="27" customFormat="1" ht="30" x14ac:dyDescent="0.25">
      <c r="A321" s="12" t="s">
        <v>144</v>
      </c>
      <c r="B321" s="33" t="s">
        <v>394</v>
      </c>
      <c r="C321" s="17">
        <v>1</v>
      </c>
      <c r="D321" s="25"/>
    </row>
    <row r="322" spans="1:4" x14ac:dyDescent="0.25">
      <c r="A322" s="12" t="s">
        <v>144</v>
      </c>
      <c r="B322" s="33" t="s">
        <v>395</v>
      </c>
      <c r="C322" s="17">
        <v>1</v>
      </c>
      <c r="D322" s="15"/>
    </row>
    <row r="323" spans="1:4" x14ac:dyDescent="0.25">
      <c r="A323" s="12" t="s">
        <v>144</v>
      </c>
      <c r="B323" s="33" t="s">
        <v>396</v>
      </c>
      <c r="C323" s="17">
        <v>1</v>
      </c>
      <c r="D323" s="15"/>
    </row>
    <row r="324" spans="1:4" x14ac:dyDescent="0.25">
      <c r="A324" s="12" t="s">
        <v>144</v>
      </c>
      <c r="B324" s="33" t="s">
        <v>397</v>
      </c>
      <c r="C324" s="17">
        <v>1</v>
      </c>
      <c r="D324" s="15"/>
    </row>
    <row r="325" spans="1:4" x14ac:dyDescent="0.25">
      <c r="A325" s="12" t="s">
        <v>144</v>
      </c>
      <c r="B325" s="33" t="s">
        <v>397</v>
      </c>
      <c r="C325" s="17">
        <v>1</v>
      </c>
      <c r="D325" s="15"/>
    </row>
    <row r="326" spans="1:4" x14ac:dyDescent="0.25">
      <c r="A326" s="12" t="s">
        <v>144</v>
      </c>
      <c r="B326" s="33" t="s">
        <v>398</v>
      </c>
      <c r="C326" s="17">
        <v>1</v>
      </c>
      <c r="D326" s="15"/>
    </row>
    <row r="327" spans="1:4" x14ac:dyDescent="0.25">
      <c r="A327" s="12" t="s">
        <v>144</v>
      </c>
      <c r="B327" s="33" t="s">
        <v>399</v>
      </c>
      <c r="C327" s="17">
        <v>1</v>
      </c>
      <c r="D327" s="15"/>
    </row>
    <row r="328" spans="1:4" x14ac:dyDescent="0.25">
      <c r="A328" s="12" t="s">
        <v>144</v>
      </c>
      <c r="B328" s="33" t="s">
        <v>400</v>
      </c>
      <c r="C328" s="17">
        <v>1</v>
      </c>
      <c r="D328" s="15"/>
    </row>
    <row r="329" spans="1:4" x14ac:dyDescent="0.25">
      <c r="A329" s="12" t="s">
        <v>144</v>
      </c>
      <c r="B329" s="33" t="s">
        <v>401</v>
      </c>
      <c r="C329" s="17">
        <v>1</v>
      </c>
      <c r="D329" s="15"/>
    </row>
    <row r="330" spans="1:4" x14ac:dyDescent="0.25">
      <c r="A330" s="12" t="s">
        <v>144</v>
      </c>
      <c r="B330" s="33" t="s">
        <v>402</v>
      </c>
      <c r="C330" s="17">
        <v>1</v>
      </c>
      <c r="D330" s="15"/>
    </row>
    <row r="331" spans="1:4" x14ac:dyDescent="0.25">
      <c r="A331" s="12" t="s">
        <v>144</v>
      </c>
      <c r="B331" s="33" t="s">
        <v>402</v>
      </c>
      <c r="C331" s="17">
        <v>1</v>
      </c>
      <c r="D331" s="15"/>
    </row>
    <row r="332" spans="1:4" x14ac:dyDescent="0.25">
      <c r="A332" s="12" t="s">
        <v>144</v>
      </c>
      <c r="B332" s="33" t="s">
        <v>402</v>
      </c>
      <c r="C332" s="17">
        <v>1</v>
      </c>
      <c r="D332" s="15"/>
    </row>
    <row r="333" spans="1:4" x14ac:dyDescent="0.25">
      <c r="A333" s="12" t="s">
        <v>144</v>
      </c>
      <c r="B333" s="33" t="s">
        <v>403</v>
      </c>
      <c r="C333" s="17">
        <v>1</v>
      </c>
      <c r="D333" s="15"/>
    </row>
    <row r="334" spans="1:4" x14ac:dyDescent="0.25">
      <c r="A334" s="12" t="s">
        <v>144</v>
      </c>
      <c r="B334" s="33" t="s">
        <v>404</v>
      </c>
      <c r="C334" s="17">
        <v>1</v>
      </c>
      <c r="D334" s="15"/>
    </row>
    <row r="335" spans="1:4" x14ac:dyDescent="0.25">
      <c r="A335" s="12" t="s">
        <v>144</v>
      </c>
      <c r="B335" s="33" t="s">
        <v>110</v>
      </c>
      <c r="C335" s="17">
        <v>1</v>
      </c>
      <c r="D335" s="15"/>
    </row>
    <row r="336" spans="1:4" x14ac:dyDescent="0.25">
      <c r="A336" s="12" t="s">
        <v>144</v>
      </c>
      <c r="B336" s="33" t="s">
        <v>405</v>
      </c>
      <c r="C336" s="17">
        <v>1</v>
      </c>
      <c r="D336" s="15"/>
    </row>
    <row r="337" spans="1:4" x14ac:dyDescent="0.25">
      <c r="A337" s="12" t="s">
        <v>144</v>
      </c>
      <c r="B337" s="33" t="s">
        <v>406</v>
      </c>
      <c r="C337" s="17">
        <v>1</v>
      </c>
      <c r="D337" s="15"/>
    </row>
    <row r="338" spans="1:4" x14ac:dyDescent="0.25">
      <c r="A338" s="12" t="s">
        <v>144</v>
      </c>
      <c r="B338" s="33" t="s">
        <v>406</v>
      </c>
      <c r="C338" s="17">
        <v>1</v>
      </c>
      <c r="D338" s="15"/>
    </row>
    <row r="339" spans="1:4" x14ac:dyDescent="0.25">
      <c r="A339" s="12" t="s">
        <v>144</v>
      </c>
      <c r="B339" s="33" t="s">
        <v>407</v>
      </c>
      <c r="C339" s="17">
        <v>1</v>
      </c>
      <c r="D339" s="15"/>
    </row>
    <row r="340" spans="1:4" x14ac:dyDescent="0.25">
      <c r="A340" s="12" t="s">
        <v>144</v>
      </c>
      <c r="B340" s="33" t="s">
        <v>196</v>
      </c>
      <c r="C340" s="17">
        <v>1</v>
      </c>
      <c r="D340" s="15"/>
    </row>
    <row r="341" spans="1:4" x14ac:dyDescent="0.25">
      <c r="A341" s="12" t="s">
        <v>144</v>
      </c>
      <c r="B341" s="33" t="s">
        <v>408</v>
      </c>
      <c r="C341" s="17">
        <v>1</v>
      </c>
      <c r="D341" s="15"/>
    </row>
    <row r="342" spans="1:4" x14ac:dyDescent="0.25">
      <c r="A342" s="12" t="s">
        <v>144</v>
      </c>
      <c r="B342" s="33" t="s">
        <v>409</v>
      </c>
      <c r="C342" s="17">
        <v>1</v>
      </c>
      <c r="D342" s="15"/>
    </row>
    <row r="343" spans="1:4" x14ac:dyDescent="0.25">
      <c r="A343" s="12" t="s">
        <v>144</v>
      </c>
      <c r="B343" s="33" t="s">
        <v>410</v>
      </c>
      <c r="C343" s="17">
        <v>1</v>
      </c>
      <c r="D343" s="15"/>
    </row>
    <row r="344" spans="1:4" x14ac:dyDescent="0.25">
      <c r="A344" s="12" t="s">
        <v>144</v>
      </c>
      <c r="B344" s="33" t="s">
        <v>410</v>
      </c>
      <c r="C344" s="17">
        <v>1</v>
      </c>
      <c r="D344" s="15"/>
    </row>
    <row r="345" spans="1:4" x14ac:dyDescent="0.25">
      <c r="A345" s="12" t="s">
        <v>144</v>
      </c>
      <c r="B345" s="33" t="s">
        <v>410</v>
      </c>
      <c r="C345" s="17">
        <v>1</v>
      </c>
      <c r="D345" s="15"/>
    </row>
    <row r="346" spans="1:4" x14ac:dyDescent="0.25">
      <c r="A346" s="12" t="s">
        <v>144</v>
      </c>
      <c r="B346" s="33" t="s">
        <v>410</v>
      </c>
      <c r="C346" s="17">
        <v>1</v>
      </c>
      <c r="D346" s="15"/>
    </row>
    <row r="347" spans="1:4" x14ac:dyDescent="0.25">
      <c r="A347" s="12" t="s">
        <v>144</v>
      </c>
      <c r="B347" s="33" t="s">
        <v>410</v>
      </c>
      <c r="C347" s="17">
        <v>1</v>
      </c>
      <c r="D347" s="15"/>
    </row>
    <row r="348" spans="1:4" ht="30" x14ac:dyDescent="0.25">
      <c r="A348" s="12" t="s">
        <v>144</v>
      </c>
      <c r="B348" s="33" t="s">
        <v>411</v>
      </c>
      <c r="C348" s="17">
        <v>1</v>
      </c>
      <c r="D348" s="15"/>
    </row>
    <row r="349" spans="1:4" ht="30" x14ac:dyDescent="0.25">
      <c r="A349" s="12" t="s">
        <v>144</v>
      </c>
      <c r="B349" s="33" t="s">
        <v>412</v>
      </c>
      <c r="C349" s="17">
        <v>1</v>
      </c>
      <c r="D349" s="15"/>
    </row>
    <row r="350" spans="1:4" ht="30" x14ac:dyDescent="0.25">
      <c r="A350" s="12" t="s">
        <v>144</v>
      </c>
      <c r="B350" s="33" t="s">
        <v>412</v>
      </c>
      <c r="C350" s="17">
        <v>1</v>
      </c>
      <c r="D350" s="15"/>
    </row>
    <row r="351" spans="1:4" ht="30" x14ac:dyDescent="0.25">
      <c r="A351" s="12" t="s">
        <v>144</v>
      </c>
      <c r="B351" s="33" t="s">
        <v>412</v>
      </c>
      <c r="C351" s="17">
        <v>1</v>
      </c>
      <c r="D351" s="15"/>
    </row>
    <row r="352" spans="1:4" x14ac:dyDescent="0.25">
      <c r="A352" s="12" t="s">
        <v>144</v>
      </c>
      <c r="B352" s="33" t="s">
        <v>112</v>
      </c>
      <c r="C352" s="17">
        <v>1</v>
      </c>
      <c r="D352" s="15"/>
    </row>
    <row r="353" spans="1:4" x14ac:dyDescent="0.25">
      <c r="A353" s="12" t="s">
        <v>144</v>
      </c>
      <c r="B353" s="33" t="s">
        <v>112</v>
      </c>
      <c r="C353" s="17">
        <v>1</v>
      </c>
      <c r="D353" s="15"/>
    </row>
    <row r="354" spans="1:4" x14ac:dyDescent="0.25">
      <c r="A354" s="12" t="s">
        <v>144</v>
      </c>
      <c r="B354" s="33" t="s">
        <v>112</v>
      </c>
      <c r="C354" s="17">
        <v>1</v>
      </c>
      <c r="D354" s="15"/>
    </row>
    <row r="355" spans="1:4" x14ac:dyDescent="0.25">
      <c r="A355" s="12" t="s">
        <v>144</v>
      </c>
      <c r="B355" s="33" t="s">
        <v>112</v>
      </c>
      <c r="C355" s="17">
        <v>1</v>
      </c>
      <c r="D355" s="15"/>
    </row>
    <row r="356" spans="1:4" x14ac:dyDescent="0.25">
      <c r="A356" s="12" t="s">
        <v>144</v>
      </c>
      <c r="B356" s="33" t="s">
        <v>112</v>
      </c>
      <c r="C356" s="17">
        <v>1</v>
      </c>
      <c r="D356" s="15"/>
    </row>
    <row r="357" spans="1:4" x14ac:dyDescent="0.25">
      <c r="A357" s="12" t="s">
        <v>144</v>
      </c>
      <c r="B357" s="33" t="s">
        <v>112</v>
      </c>
      <c r="C357" s="17">
        <v>1</v>
      </c>
      <c r="D357" s="15"/>
    </row>
    <row r="358" spans="1:4" x14ac:dyDescent="0.25">
      <c r="A358" s="12" t="s">
        <v>144</v>
      </c>
      <c r="B358" s="33" t="s">
        <v>112</v>
      </c>
      <c r="C358" s="17">
        <v>1</v>
      </c>
      <c r="D358" s="15"/>
    </row>
    <row r="359" spans="1:4" x14ac:dyDescent="0.25">
      <c r="A359" s="12" t="s">
        <v>144</v>
      </c>
      <c r="B359" s="33" t="s">
        <v>361</v>
      </c>
      <c r="C359" s="17">
        <v>1</v>
      </c>
      <c r="D359" s="15"/>
    </row>
    <row r="360" spans="1:4" x14ac:dyDescent="0.25">
      <c r="A360" s="12" t="s">
        <v>144</v>
      </c>
      <c r="B360" s="33" t="s">
        <v>112</v>
      </c>
      <c r="C360" s="17">
        <v>1</v>
      </c>
      <c r="D360" s="15"/>
    </row>
    <row r="361" spans="1:4" x14ac:dyDescent="0.25">
      <c r="A361" s="12" t="s">
        <v>144</v>
      </c>
      <c r="B361" s="33" t="s">
        <v>413</v>
      </c>
      <c r="C361" s="17">
        <v>1</v>
      </c>
      <c r="D361" s="15"/>
    </row>
    <row r="362" spans="1:4" x14ac:dyDescent="0.25">
      <c r="A362" s="12" t="s">
        <v>144</v>
      </c>
      <c r="B362" s="33" t="s">
        <v>414</v>
      </c>
      <c r="C362" s="17">
        <v>1</v>
      </c>
      <c r="D362" s="15"/>
    </row>
    <row r="363" spans="1:4" x14ac:dyDescent="0.25">
      <c r="A363" s="12" t="s">
        <v>144</v>
      </c>
      <c r="B363" s="33" t="s">
        <v>414</v>
      </c>
      <c r="C363" s="17">
        <v>1</v>
      </c>
      <c r="D363" s="15"/>
    </row>
    <row r="364" spans="1:4" x14ac:dyDescent="0.25">
      <c r="A364" s="12" t="s">
        <v>144</v>
      </c>
      <c r="B364" s="33" t="s">
        <v>414</v>
      </c>
      <c r="C364" s="17">
        <v>1</v>
      </c>
      <c r="D364" s="15"/>
    </row>
    <row r="365" spans="1:4" x14ac:dyDescent="0.25">
      <c r="A365" s="12" t="s">
        <v>144</v>
      </c>
      <c r="B365" s="33" t="s">
        <v>414</v>
      </c>
      <c r="C365" s="17">
        <v>1</v>
      </c>
      <c r="D365" s="15"/>
    </row>
    <row r="366" spans="1:4" x14ac:dyDescent="0.25">
      <c r="A366" s="12" t="s">
        <v>144</v>
      </c>
      <c r="B366" s="33" t="s">
        <v>414</v>
      </c>
      <c r="C366" s="17">
        <v>1</v>
      </c>
      <c r="D366" s="15"/>
    </row>
    <row r="367" spans="1:4" x14ac:dyDescent="0.25">
      <c r="A367" s="12" t="s">
        <v>144</v>
      </c>
      <c r="B367" s="33" t="s">
        <v>414</v>
      </c>
      <c r="C367" s="17">
        <v>1</v>
      </c>
      <c r="D367" s="15"/>
    </row>
    <row r="368" spans="1:4" x14ac:dyDescent="0.25">
      <c r="A368" s="12" t="s">
        <v>144</v>
      </c>
      <c r="B368" s="33" t="s">
        <v>414</v>
      </c>
      <c r="C368" s="17">
        <v>1</v>
      </c>
      <c r="D368" s="15"/>
    </row>
    <row r="369" spans="1:4" x14ac:dyDescent="0.25">
      <c r="A369" s="12" t="s">
        <v>144</v>
      </c>
      <c r="B369" s="33" t="s">
        <v>414</v>
      </c>
      <c r="C369" s="17">
        <v>1</v>
      </c>
      <c r="D369" s="15"/>
    </row>
    <row r="370" spans="1:4" x14ac:dyDescent="0.25">
      <c r="A370" s="12" t="s">
        <v>144</v>
      </c>
      <c r="B370" s="33" t="s">
        <v>414</v>
      </c>
      <c r="C370" s="17">
        <v>1</v>
      </c>
      <c r="D370" s="15"/>
    </row>
    <row r="371" spans="1:4" x14ac:dyDescent="0.25">
      <c r="A371" s="12" t="s">
        <v>144</v>
      </c>
      <c r="B371" s="33" t="s">
        <v>414</v>
      </c>
      <c r="C371" s="17">
        <v>1</v>
      </c>
      <c r="D371" s="15"/>
    </row>
    <row r="372" spans="1:4" x14ac:dyDescent="0.25">
      <c r="A372" s="12" t="s">
        <v>144</v>
      </c>
      <c r="B372" s="33" t="s">
        <v>415</v>
      </c>
      <c r="C372" s="17">
        <v>1</v>
      </c>
      <c r="D372" s="15"/>
    </row>
    <row r="373" spans="1:4" ht="30" x14ac:dyDescent="0.25">
      <c r="A373" s="12" t="s">
        <v>144</v>
      </c>
      <c r="B373" s="33" t="s">
        <v>416</v>
      </c>
      <c r="C373" s="17">
        <v>1</v>
      </c>
      <c r="D373" s="15"/>
    </row>
    <row r="374" spans="1:4" x14ac:dyDescent="0.25">
      <c r="A374" s="12" t="s">
        <v>144</v>
      </c>
      <c r="B374" s="33" t="s">
        <v>417</v>
      </c>
      <c r="C374" s="17">
        <v>1</v>
      </c>
      <c r="D374" s="15"/>
    </row>
    <row r="375" spans="1:4" x14ac:dyDescent="0.25">
      <c r="A375" s="12" t="s">
        <v>144</v>
      </c>
      <c r="B375" s="33" t="s">
        <v>414</v>
      </c>
      <c r="C375" s="17">
        <v>1</v>
      </c>
      <c r="D375" s="15"/>
    </row>
    <row r="376" spans="1:4" x14ac:dyDescent="0.25">
      <c r="A376" s="12" t="s">
        <v>144</v>
      </c>
      <c r="B376" s="33" t="s">
        <v>363</v>
      </c>
      <c r="C376" s="17">
        <v>1</v>
      </c>
      <c r="D376" s="15"/>
    </row>
    <row r="377" spans="1:4" x14ac:dyDescent="0.25">
      <c r="A377" s="12" t="s">
        <v>144</v>
      </c>
      <c r="B377" s="33" t="s">
        <v>418</v>
      </c>
      <c r="C377" s="17">
        <v>1</v>
      </c>
      <c r="D377" s="15"/>
    </row>
    <row r="378" spans="1:4" x14ac:dyDescent="0.25">
      <c r="A378" s="12" t="s">
        <v>144</v>
      </c>
      <c r="B378" s="33" t="s">
        <v>335</v>
      </c>
      <c r="C378" s="17">
        <v>1</v>
      </c>
      <c r="D378" s="15"/>
    </row>
    <row r="379" spans="1:4" x14ac:dyDescent="0.25">
      <c r="A379" s="12" t="s">
        <v>144</v>
      </c>
      <c r="B379" s="33" t="s">
        <v>419</v>
      </c>
      <c r="C379" s="17">
        <v>1</v>
      </c>
      <c r="D379" s="15"/>
    </row>
    <row r="380" spans="1:4" x14ac:dyDescent="0.25">
      <c r="A380" s="12" t="s">
        <v>144</v>
      </c>
      <c r="B380" s="33" t="s">
        <v>420</v>
      </c>
      <c r="C380" s="17">
        <v>1</v>
      </c>
      <c r="D380" s="15"/>
    </row>
    <row r="381" spans="1:4" s="14" customFormat="1" x14ac:dyDescent="0.25">
      <c r="A381" s="12" t="s">
        <v>144</v>
      </c>
      <c r="B381" s="33" t="s">
        <v>263</v>
      </c>
      <c r="C381" s="17">
        <v>1</v>
      </c>
      <c r="D381" s="15"/>
    </row>
    <row r="382" spans="1:4" s="14" customFormat="1" x14ac:dyDescent="0.25">
      <c r="A382" s="12" t="s">
        <v>144</v>
      </c>
      <c r="B382" s="33" t="s">
        <v>125</v>
      </c>
      <c r="C382" s="17">
        <v>1</v>
      </c>
      <c r="D382" s="15"/>
    </row>
    <row r="383" spans="1:4" s="14" customFormat="1" x14ac:dyDescent="0.25">
      <c r="A383" s="12" t="s">
        <v>144</v>
      </c>
      <c r="B383" s="33" t="s">
        <v>271</v>
      </c>
      <c r="C383" s="17">
        <v>1</v>
      </c>
      <c r="D383" s="15"/>
    </row>
    <row r="384" spans="1:4" s="14" customFormat="1" x14ac:dyDescent="0.25">
      <c r="A384" s="12" t="s">
        <v>144</v>
      </c>
      <c r="B384" s="33" t="s">
        <v>421</v>
      </c>
      <c r="C384" s="17">
        <v>1</v>
      </c>
      <c r="D384" s="15"/>
    </row>
    <row r="385" spans="1:4" s="14" customFormat="1" x14ac:dyDescent="0.25">
      <c r="A385" s="12" t="s">
        <v>144</v>
      </c>
      <c r="B385" s="33" t="s">
        <v>422</v>
      </c>
      <c r="C385" s="17">
        <v>1</v>
      </c>
      <c r="D385" s="15"/>
    </row>
    <row r="386" spans="1:4" s="14" customFormat="1" x14ac:dyDescent="0.25">
      <c r="A386" s="12" t="s">
        <v>144</v>
      </c>
      <c r="B386" s="33" t="s">
        <v>263</v>
      </c>
      <c r="C386" s="17">
        <v>1</v>
      </c>
      <c r="D386" s="15"/>
    </row>
    <row r="387" spans="1:4" s="14" customFormat="1" x14ac:dyDescent="0.25">
      <c r="A387" s="12" t="s">
        <v>144</v>
      </c>
      <c r="B387" s="33" t="s">
        <v>423</v>
      </c>
      <c r="C387" s="17">
        <v>1</v>
      </c>
      <c r="D387" s="15"/>
    </row>
    <row r="388" spans="1:4" s="14" customFormat="1" x14ac:dyDescent="0.25">
      <c r="A388" s="12" t="s">
        <v>144</v>
      </c>
      <c r="B388" s="33" t="s">
        <v>424</v>
      </c>
      <c r="C388" s="17">
        <v>1</v>
      </c>
      <c r="D388" s="15"/>
    </row>
    <row r="389" spans="1:4" s="14" customFormat="1" x14ac:dyDescent="0.25">
      <c r="A389" s="12" t="s">
        <v>144</v>
      </c>
      <c r="B389" s="33" t="s">
        <v>425</v>
      </c>
      <c r="C389" s="17">
        <v>1</v>
      </c>
      <c r="D389" s="15"/>
    </row>
    <row r="390" spans="1:4" s="14" customFormat="1" x14ac:dyDescent="0.25">
      <c r="A390" s="12" t="s">
        <v>144</v>
      </c>
      <c r="B390" s="33" t="s">
        <v>426</v>
      </c>
      <c r="C390" s="17">
        <v>1</v>
      </c>
      <c r="D390" s="15"/>
    </row>
    <row r="391" spans="1:4" s="14" customFormat="1" x14ac:dyDescent="0.25">
      <c r="A391" s="12" t="s">
        <v>144</v>
      </c>
      <c r="B391" s="33" t="s">
        <v>427</v>
      </c>
      <c r="C391" s="17">
        <v>1</v>
      </c>
      <c r="D391" s="15"/>
    </row>
    <row r="392" spans="1:4" s="14" customFormat="1" x14ac:dyDescent="0.25">
      <c r="A392" s="12" t="s">
        <v>144</v>
      </c>
      <c r="B392" s="33" t="s">
        <v>428</v>
      </c>
      <c r="C392" s="17">
        <v>5</v>
      </c>
      <c r="D392" s="15"/>
    </row>
    <row r="393" spans="1:4" s="14" customFormat="1" x14ac:dyDescent="0.25">
      <c r="A393" s="12" t="s">
        <v>144</v>
      </c>
      <c r="B393" s="33" t="s">
        <v>429</v>
      </c>
      <c r="C393" s="17">
        <v>1</v>
      </c>
      <c r="D393" s="15"/>
    </row>
    <row r="394" spans="1:4" s="14" customFormat="1" x14ac:dyDescent="0.25">
      <c r="A394" s="12" t="s">
        <v>144</v>
      </c>
      <c r="B394" s="33" t="s">
        <v>430</v>
      </c>
      <c r="C394" s="17">
        <v>12</v>
      </c>
      <c r="D394" s="15"/>
    </row>
    <row r="395" spans="1:4" s="14" customFormat="1" x14ac:dyDescent="0.25">
      <c r="A395" s="12" t="s">
        <v>144</v>
      </c>
      <c r="B395" s="33" t="s">
        <v>427</v>
      </c>
      <c r="C395" s="17">
        <v>1</v>
      </c>
      <c r="D395" s="15"/>
    </row>
    <row r="396" spans="1:4" s="14" customFormat="1" x14ac:dyDescent="0.25">
      <c r="A396" s="12" t="s">
        <v>144</v>
      </c>
      <c r="B396" s="33" t="s">
        <v>431</v>
      </c>
      <c r="C396" s="17">
        <v>1</v>
      </c>
      <c r="D396" s="15"/>
    </row>
    <row r="397" spans="1:4" s="14" customFormat="1" ht="30" x14ac:dyDescent="0.25">
      <c r="A397" s="12" t="s">
        <v>144</v>
      </c>
      <c r="B397" s="33" t="s">
        <v>432</v>
      </c>
      <c r="C397" s="17">
        <v>10</v>
      </c>
      <c r="D397" s="15"/>
    </row>
    <row r="398" spans="1:4" ht="30" x14ac:dyDescent="0.25">
      <c r="A398" s="12" t="s">
        <v>144</v>
      </c>
      <c r="B398" s="33" t="s">
        <v>433</v>
      </c>
      <c r="C398" s="17">
        <v>1</v>
      </c>
      <c r="D398" s="15"/>
    </row>
    <row r="399" spans="1:4" ht="30" x14ac:dyDescent="0.25">
      <c r="A399" s="12" t="s">
        <v>144</v>
      </c>
      <c r="B399" s="33" t="s">
        <v>434</v>
      </c>
      <c r="C399" s="17">
        <v>20</v>
      </c>
      <c r="D399" s="15"/>
    </row>
    <row r="400" spans="1:4" x14ac:dyDescent="0.25">
      <c r="A400" s="12" t="s">
        <v>144</v>
      </c>
      <c r="B400" s="33" t="s">
        <v>435</v>
      </c>
      <c r="C400" s="17">
        <v>1</v>
      </c>
      <c r="D400" s="15"/>
    </row>
    <row r="401" spans="1:4" x14ac:dyDescent="0.25">
      <c r="A401" s="12" t="s">
        <v>144</v>
      </c>
      <c r="B401" s="33" t="s">
        <v>436</v>
      </c>
      <c r="C401" s="17">
        <v>6</v>
      </c>
      <c r="D401" s="15"/>
    </row>
    <row r="402" spans="1:4" ht="30" x14ac:dyDescent="0.25">
      <c r="A402" s="12" t="s">
        <v>144</v>
      </c>
      <c r="B402" s="33" t="s">
        <v>437</v>
      </c>
      <c r="C402" s="17">
        <v>1</v>
      </c>
      <c r="D402" s="15"/>
    </row>
    <row r="403" spans="1:4" x14ac:dyDescent="0.25">
      <c r="A403" s="12" t="s">
        <v>144</v>
      </c>
      <c r="B403" s="33" t="s">
        <v>438</v>
      </c>
      <c r="C403" s="17">
        <v>1</v>
      </c>
      <c r="D403" s="15"/>
    </row>
    <row r="404" spans="1:4" x14ac:dyDescent="0.25">
      <c r="A404" s="12" t="s">
        <v>144</v>
      </c>
      <c r="B404" s="33" t="s">
        <v>271</v>
      </c>
      <c r="C404" s="17">
        <v>1</v>
      </c>
      <c r="D404" s="15"/>
    </row>
    <row r="405" spans="1:4" x14ac:dyDescent="0.25">
      <c r="A405" s="12" t="s">
        <v>144</v>
      </c>
      <c r="B405" s="33" t="s">
        <v>439</v>
      </c>
      <c r="C405" s="17">
        <v>2</v>
      </c>
      <c r="D405" s="15"/>
    </row>
    <row r="406" spans="1:4" x14ac:dyDescent="0.25">
      <c r="A406" s="12" t="s">
        <v>144</v>
      </c>
      <c r="B406" s="33" t="s">
        <v>440</v>
      </c>
      <c r="C406" s="17">
        <v>1</v>
      </c>
      <c r="D406" s="15"/>
    </row>
    <row r="407" spans="1:4" x14ac:dyDescent="0.25">
      <c r="A407" s="12" t="s">
        <v>144</v>
      </c>
      <c r="B407" s="33" t="s">
        <v>441</v>
      </c>
      <c r="C407" s="17">
        <v>1</v>
      </c>
      <c r="D407" s="15"/>
    </row>
    <row r="408" spans="1:4" x14ac:dyDescent="0.25">
      <c r="A408" s="12" t="s">
        <v>144</v>
      </c>
      <c r="B408" s="33" t="s">
        <v>442</v>
      </c>
      <c r="C408" s="17">
        <v>1</v>
      </c>
      <c r="D408" s="15"/>
    </row>
    <row r="409" spans="1:4" x14ac:dyDescent="0.25">
      <c r="A409" s="12" t="s">
        <v>144</v>
      </c>
      <c r="B409" s="33" t="s">
        <v>125</v>
      </c>
      <c r="C409" s="17">
        <v>1</v>
      </c>
      <c r="D409" s="15"/>
    </row>
    <row r="410" spans="1:4" x14ac:dyDescent="0.25">
      <c r="A410" s="12" t="s">
        <v>144</v>
      </c>
      <c r="B410" s="33" t="s">
        <v>443</v>
      </c>
      <c r="C410" s="17">
        <v>1</v>
      </c>
      <c r="D410" s="15"/>
    </row>
    <row r="411" spans="1:4" x14ac:dyDescent="0.25">
      <c r="A411" s="12" t="s">
        <v>144</v>
      </c>
      <c r="B411" s="33" t="s">
        <v>444</v>
      </c>
      <c r="C411" s="17">
        <v>1</v>
      </c>
      <c r="D411" s="15"/>
    </row>
    <row r="412" spans="1:4" x14ac:dyDescent="0.25">
      <c r="A412" s="12" t="s">
        <v>144</v>
      </c>
      <c r="B412" s="33" t="s">
        <v>222</v>
      </c>
      <c r="C412" s="17">
        <v>1</v>
      </c>
      <c r="D412" s="15"/>
    </row>
    <row r="413" spans="1:4" ht="30" x14ac:dyDescent="0.25">
      <c r="A413" s="12" t="s">
        <v>144</v>
      </c>
      <c r="B413" s="33" t="s">
        <v>445</v>
      </c>
      <c r="C413" s="17">
        <v>1</v>
      </c>
      <c r="D413" s="15"/>
    </row>
    <row r="414" spans="1:4" ht="30" x14ac:dyDescent="0.25">
      <c r="A414" s="12" t="s">
        <v>144</v>
      </c>
      <c r="B414" s="33" t="s">
        <v>446</v>
      </c>
      <c r="C414" s="17">
        <v>782.84977777777772</v>
      </c>
      <c r="D414" s="15"/>
    </row>
    <row r="415" spans="1:4" ht="30" x14ac:dyDescent="0.25">
      <c r="A415" s="12" t="s">
        <v>144</v>
      </c>
      <c r="B415" s="33" t="s">
        <v>446</v>
      </c>
      <c r="C415" s="17">
        <v>782.84977777777772</v>
      </c>
      <c r="D415" s="15"/>
    </row>
    <row r="416" spans="1:4" ht="30" x14ac:dyDescent="0.25">
      <c r="A416" s="12" t="s">
        <v>144</v>
      </c>
      <c r="B416" s="33" t="s">
        <v>446</v>
      </c>
      <c r="C416" s="17">
        <v>782.84977777777772</v>
      </c>
      <c r="D416" s="15"/>
    </row>
    <row r="417" spans="1:4" ht="30" x14ac:dyDescent="0.25">
      <c r="A417" s="12" t="s">
        <v>144</v>
      </c>
      <c r="B417" s="33" t="s">
        <v>304</v>
      </c>
      <c r="C417" s="17">
        <v>1</v>
      </c>
      <c r="D417" s="15"/>
    </row>
    <row r="418" spans="1:4" ht="30" x14ac:dyDescent="0.25">
      <c r="A418" s="12" t="s">
        <v>144</v>
      </c>
      <c r="B418" s="33" t="s">
        <v>447</v>
      </c>
      <c r="C418" s="17">
        <v>871.63819444444448</v>
      </c>
      <c r="D418" s="15"/>
    </row>
    <row r="419" spans="1:4" ht="30" x14ac:dyDescent="0.25">
      <c r="A419" s="12" t="s">
        <v>144</v>
      </c>
      <c r="B419" s="33" t="s">
        <v>448</v>
      </c>
      <c r="C419" s="17">
        <v>1546.2233333333331</v>
      </c>
      <c r="D419" s="15"/>
    </row>
    <row r="420" spans="1:4" x14ac:dyDescent="0.25">
      <c r="A420" s="12" t="s">
        <v>144</v>
      </c>
      <c r="B420" s="33" t="s">
        <v>449</v>
      </c>
      <c r="C420" s="17">
        <v>429.26923333333332</v>
      </c>
      <c r="D420" s="15"/>
    </row>
    <row r="421" spans="1:4" ht="30" x14ac:dyDescent="0.25">
      <c r="A421" s="12" t="s">
        <v>144</v>
      </c>
      <c r="B421" s="33" t="s">
        <v>450</v>
      </c>
      <c r="C421" s="17">
        <v>3298.6172222222222</v>
      </c>
      <c r="D421" s="15"/>
    </row>
    <row r="422" spans="1:4" ht="30" x14ac:dyDescent="0.25">
      <c r="A422" s="12" t="s">
        <v>144</v>
      </c>
      <c r="B422" s="33" t="s">
        <v>451</v>
      </c>
      <c r="C422" s="17">
        <v>1454.7397333333333</v>
      </c>
      <c r="D422" s="15"/>
    </row>
    <row r="423" spans="1:4" ht="30" x14ac:dyDescent="0.25">
      <c r="A423" s="12" t="s">
        <v>144</v>
      </c>
      <c r="B423" s="33" t="s">
        <v>451</v>
      </c>
      <c r="C423" s="17">
        <v>1454.7397333333333</v>
      </c>
      <c r="D423" s="15"/>
    </row>
    <row r="424" spans="1:4" x14ac:dyDescent="0.25">
      <c r="A424" s="12" t="s">
        <v>144</v>
      </c>
      <c r="B424" s="33" t="s">
        <v>452</v>
      </c>
      <c r="C424" s="17">
        <v>2286.6963111111118</v>
      </c>
      <c r="D424" s="15"/>
    </row>
    <row r="425" spans="1:4" ht="45" x14ac:dyDescent="0.25">
      <c r="A425" s="12" t="s">
        <v>144</v>
      </c>
      <c r="B425" s="33" t="s">
        <v>453</v>
      </c>
      <c r="C425" s="17">
        <v>4404.9875000000002</v>
      </c>
      <c r="D425" s="15"/>
    </row>
    <row r="426" spans="1:4" ht="45" x14ac:dyDescent="0.25">
      <c r="A426" s="12" t="s">
        <v>144</v>
      </c>
      <c r="B426" s="33" t="s">
        <v>453</v>
      </c>
      <c r="C426" s="17">
        <v>4404.9875000000002</v>
      </c>
      <c r="D426" s="15"/>
    </row>
    <row r="427" spans="1:4" ht="45" x14ac:dyDescent="0.25">
      <c r="A427" s="12" t="s">
        <v>144</v>
      </c>
      <c r="B427" s="33" t="s">
        <v>453</v>
      </c>
      <c r="C427" s="17">
        <v>4404.9875000000002</v>
      </c>
      <c r="D427" s="15"/>
    </row>
    <row r="428" spans="1:4" s="27" customFormat="1" x14ac:dyDescent="0.25">
      <c r="A428" s="12" t="s">
        <v>144</v>
      </c>
      <c r="B428" s="33" t="s">
        <v>1552</v>
      </c>
      <c r="C428" s="17">
        <v>1</v>
      </c>
      <c r="D428" s="25"/>
    </row>
    <row r="429" spans="1:4" s="27" customFormat="1" x14ac:dyDescent="0.25">
      <c r="A429" s="12" t="s">
        <v>144</v>
      </c>
      <c r="B429" s="33" t="s">
        <v>1553</v>
      </c>
      <c r="C429" s="17">
        <v>1</v>
      </c>
      <c r="D429" s="25"/>
    </row>
    <row r="430" spans="1:4" s="27" customFormat="1" ht="30" x14ac:dyDescent="0.25">
      <c r="A430" s="12" t="s">
        <v>144</v>
      </c>
      <c r="B430" s="33" t="s">
        <v>1554</v>
      </c>
      <c r="C430" s="17">
        <v>1</v>
      </c>
      <c r="D430" s="25"/>
    </row>
    <row r="431" spans="1:4" s="27" customFormat="1" x14ac:dyDescent="0.25">
      <c r="A431" s="12" t="s">
        <v>144</v>
      </c>
      <c r="B431" s="33" t="s">
        <v>1555</v>
      </c>
      <c r="C431" s="17">
        <v>1</v>
      </c>
      <c r="D431" s="25"/>
    </row>
    <row r="432" spans="1:4" s="27" customFormat="1" x14ac:dyDescent="0.25">
      <c r="A432" s="12" t="s">
        <v>144</v>
      </c>
      <c r="B432" s="33" t="s">
        <v>112</v>
      </c>
      <c r="C432" s="17">
        <v>1</v>
      </c>
      <c r="D432" s="25"/>
    </row>
    <row r="433" spans="1:4" s="27" customFormat="1" x14ac:dyDescent="0.25">
      <c r="A433" s="12" t="s">
        <v>144</v>
      </c>
      <c r="B433" s="33" t="s">
        <v>113</v>
      </c>
      <c r="C433" s="17">
        <v>1</v>
      </c>
      <c r="D433" s="25"/>
    </row>
    <row r="434" spans="1:4" s="27" customFormat="1" x14ac:dyDescent="0.25">
      <c r="A434" s="12" t="s">
        <v>144</v>
      </c>
      <c r="B434" s="33" t="s">
        <v>1556</v>
      </c>
      <c r="C434" s="17">
        <v>1</v>
      </c>
      <c r="D434" s="25"/>
    </row>
    <row r="435" spans="1:4" s="27" customFormat="1" x14ac:dyDescent="0.25">
      <c r="A435" s="12" t="s">
        <v>144</v>
      </c>
      <c r="B435" s="33" t="s">
        <v>1557</v>
      </c>
      <c r="C435" s="17">
        <v>1</v>
      </c>
      <c r="D435" s="25"/>
    </row>
    <row r="436" spans="1:4" s="27" customFormat="1" x14ac:dyDescent="0.25">
      <c r="A436" s="12" t="s">
        <v>144</v>
      </c>
      <c r="B436" s="33" t="s">
        <v>1060</v>
      </c>
      <c r="C436" s="17">
        <v>1</v>
      </c>
      <c r="D436" s="25"/>
    </row>
    <row r="437" spans="1:4" s="27" customFormat="1" x14ac:dyDescent="0.25">
      <c r="A437" s="12" t="s">
        <v>144</v>
      </c>
      <c r="B437" s="33" t="s">
        <v>1545</v>
      </c>
      <c r="C437" s="17">
        <v>1</v>
      </c>
      <c r="D437" s="25"/>
    </row>
    <row r="438" spans="1:4" s="27" customFormat="1" ht="30" x14ac:dyDescent="0.25">
      <c r="A438" s="12" t="s">
        <v>144</v>
      </c>
      <c r="B438" s="33" t="s">
        <v>1546</v>
      </c>
      <c r="C438" s="17">
        <v>1</v>
      </c>
      <c r="D438" s="25"/>
    </row>
    <row r="439" spans="1:4" s="27" customFormat="1" x14ac:dyDescent="0.25">
      <c r="A439" s="12" t="s">
        <v>144</v>
      </c>
      <c r="B439" s="33" t="s">
        <v>1547</v>
      </c>
      <c r="C439" s="17">
        <v>1</v>
      </c>
      <c r="D439" s="25"/>
    </row>
    <row r="440" spans="1:4" s="27" customFormat="1" x14ac:dyDescent="0.25">
      <c r="A440" s="12" t="s">
        <v>144</v>
      </c>
      <c r="B440" s="33" t="s">
        <v>1547</v>
      </c>
      <c r="C440" s="17">
        <v>1</v>
      </c>
      <c r="D440" s="25"/>
    </row>
    <row r="441" spans="1:4" s="27" customFormat="1" x14ac:dyDescent="0.25">
      <c r="A441" s="12" t="s">
        <v>144</v>
      </c>
      <c r="B441" s="33" t="s">
        <v>1548</v>
      </c>
      <c r="C441" s="17">
        <v>1</v>
      </c>
      <c r="D441" s="25"/>
    </row>
    <row r="442" spans="1:4" s="27" customFormat="1" x14ac:dyDescent="0.25">
      <c r="A442" s="12" t="s">
        <v>144</v>
      </c>
      <c r="B442" s="33" t="s">
        <v>1060</v>
      </c>
      <c r="C442" s="22">
        <v>1</v>
      </c>
      <c r="D442" s="25"/>
    </row>
    <row r="443" spans="1:4" s="27" customFormat="1" x14ac:dyDescent="0.25">
      <c r="A443" s="12" t="s">
        <v>144</v>
      </c>
      <c r="B443" s="33" t="s">
        <v>1549</v>
      </c>
      <c r="C443" s="22">
        <v>1</v>
      </c>
      <c r="D443" s="25"/>
    </row>
    <row r="444" spans="1:4" s="27" customFormat="1" x14ac:dyDescent="0.25">
      <c r="A444" s="12" t="s">
        <v>144</v>
      </c>
      <c r="B444" s="33" t="s">
        <v>1549</v>
      </c>
      <c r="C444" s="22">
        <v>1</v>
      </c>
      <c r="D444" s="25"/>
    </row>
    <row r="445" spans="1:4" s="27" customFormat="1" x14ac:dyDescent="0.25">
      <c r="A445" s="12" t="s">
        <v>144</v>
      </c>
      <c r="B445" s="33" t="s">
        <v>1550</v>
      </c>
      <c r="C445" s="22">
        <v>1</v>
      </c>
      <c r="D445" s="25"/>
    </row>
    <row r="446" spans="1:4" s="27" customFormat="1" x14ac:dyDescent="0.25">
      <c r="A446" s="12" t="s">
        <v>144</v>
      </c>
      <c r="B446" s="33" t="s">
        <v>1551</v>
      </c>
      <c r="C446" s="22">
        <v>1</v>
      </c>
      <c r="D446" s="25"/>
    </row>
    <row r="447" spans="1:4" ht="30" x14ac:dyDescent="0.25">
      <c r="A447" s="12" t="s">
        <v>144</v>
      </c>
      <c r="B447" s="33" t="s">
        <v>454</v>
      </c>
      <c r="C447" s="22">
        <v>1</v>
      </c>
      <c r="D447" s="15"/>
    </row>
    <row r="448" spans="1:4" ht="30" x14ac:dyDescent="0.25">
      <c r="A448" s="12" t="s">
        <v>144</v>
      </c>
      <c r="B448" s="33" t="s">
        <v>454</v>
      </c>
      <c r="C448" s="22">
        <v>1</v>
      </c>
      <c r="D448" s="15"/>
    </row>
    <row r="449" spans="1:4" ht="30" x14ac:dyDescent="0.25">
      <c r="A449" s="12" t="s">
        <v>144</v>
      </c>
      <c r="B449" s="33" t="s">
        <v>454</v>
      </c>
      <c r="C449" s="22">
        <v>1</v>
      </c>
      <c r="D449" s="15"/>
    </row>
    <row r="450" spans="1:4" ht="30" x14ac:dyDescent="0.25">
      <c r="A450" s="12" t="s">
        <v>144</v>
      </c>
      <c r="B450" s="33" t="s">
        <v>454</v>
      </c>
      <c r="C450" s="22">
        <v>1</v>
      </c>
      <c r="D450" s="15"/>
    </row>
    <row r="451" spans="1:4" x14ac:dyDescent="0.25">
      <c r="A451" s="12" t="s">
        <v>144</v>
      </c>
      <c r="B451" s="33" t="s">
        <v>455</v>
      </c>
      <c r="C451" s="22">
        <v>1</v>
      </c>
      <c r="D451" s="15"/>
    </row>
    <row r="452" spans="1:4" ht="30" x14ac:dyDescent="0.25">
      <c r="A452" s="12" t="s">
        <v>144</v>
      </c>
      <c r="B452" s="33" t="s">
        <v>456</v>
      </c>
      <c r="C452" s="22">
        <v>1</v>
      </c>
      <c r="D452" s="15"/>
    </row>
    <row r="453" spans="1:4" ht="30" x14ac:dyDescent="0.25">
      <c r="A453" s="12" t="s">
        <v>144</v>
      </c>
      <c r="B453" s="33" t="s">
        <v>234</v>
      </c>
      <c r="C453" s="22">
        <v>1</v>
      </c>
      <c r="D453" s="15"/>
    </row>
    <row r="454" spans="1:4" ht="30" x14ac:dyDescent="0.25">
      <c r="A454" s="12" t="s">
        <v>144</v>
      </c>
      <c r="B454" s="33" t="s">
        <v>234</v>
      </c>
      <c r="C454" s="22">
        <v>1</v>
      </c>
      <c r="D454" s="15"/>
    </row>
    <row r="455" spans="1:4" ht="30" x14ac:dyDescent="0.25">
      <c r="A455" s="12" t="s">
        <v>144</v>
      </c>
      <c r="B455" s="33" t="s">
        <v>234</v>
      </c>
      <c r="C455" s="22">
        <v>1</v>
      </c>
      <c r="D455" s="15"/>
    </row>
    <row r="456" spans="1:4" ht="30" x14ac:dyDescent="0.25">
      <c r="A456" s="12" t="s">
        <v>144</v>
      </c>
      <c r="B456" s="33" t="s">
        <v>234</v>
      </c>
      <c r="C456" s="22">
        <v>1</v>
      </c>
      <c r="D456" s="15"/>
    </row>
    <row r="457" spans="1:4" ht="30" x14ac:dyDescent="0.25">
      <c r="A457" s="12" t="s">
        <v>144</v>
      </c>
      <c r="B457" s="33" t="s">
        <v>457</v>
      </c>
      <c r="C457" s="17">
        <v>1</v>
      </c>
      <c r="D457" s="15"/>
    </row>
    <row r="458" spans="1:4" x14ac:dyDescent="0.25">
      <c r="A458" s="12" t="s">
        <v>144</v>
      </c>
      <c r="B458" s="33" t="s">
        <v>458</v>
      </c>
      <c r="C458" s="17">
        <v>1</v>
      </c>
      <c r="D458" s="15"/>
    </row>
    <row r="459" spans="1:4" x14ac:dyDescent="0.25">
      <c r="A459" s="12" t="s">
        <v>144</v>
      </c>
      <c r="B459" s="33" t="s">
        <v>458</v>
      </c>
      <c r="C459" s="17">
        <v>1</v>
      </c>
      <c r="D459" s="15"/>
    </row>
    <row r="460" spans="1:4" ht="30" x14ac:dyDescent="0.25">
      <c r="A460" s="12" t="s">
        <v>144</v>
      </c>
      <c r="B460" s="33" t="s">
        <v>459</v>
      </c>
      <c r="C460" s="17">
        <v>1</v>
      </c>
      <c r="D460" s="15"/>
    </row>
    <row r="461" spans="1:4" x14ac:dyDescent="0.25">
      <c r="A461" s="12" t="s">
        <v>144</v>
      </c>
      <c r="B461" s="33" t="s">
        <v>460</v>
      </c>
      <c r="C461" s="17">
        <v>1</v>
      </c>
      <c r="D461" s="15"/>
    </row>
    <row r="462" spans="1:4" x14ac:dyDescent="0.25">
      <c r="A462" s="12" t="s">
        <v>144</v>
      </c>
      <c r="B462" s="33" t="s">
        <v>461</v>
      </c>
      <c r="C462" s="17">
        <v>1</v>
      </c>
      <c r="D462" s="15"/>
    </row>
    <row r="463" spans="1:4" x14ac:dyDescent="0.25">
      <c r="A463" s="12" t="s">
        <v>144</v>
      </c>
      <c r="B463" s="33" t="s">
        <v>462</v>
      </c>
      <c r="C463" s="17">
        <v>1</v>
      </c>
      <c r="D463" s="15"/>
    </row>
    <row r="464" spans="1:4" ht="30" x14ac:dyDescent="0.25">
      <c r="A464" s="12" t="s">
        <v>144</v>
      </c>
      <c r="B464" s="33" t="s">
        <v>463</v>
      </c>
      <c r="C464" s="17">
        <v>1</v>
      </c>
      <c r="D464" s="15"/>
    </row>
    <row r="465" spans="1:4" x14ac:dyDescent="0.25">
      <c r="A465" s="12" t="s">
        <v>144</v>
      </c>
      <c r="B465" s="33" t="s">
        <v>464</v>
      </c>
      <c r="C465" s="17">
        <v>1</v>
      </c>
      <c r="D465" s="15"/>
    </row>
    <row r="466" spans="1:4" x14ac:dyDescent="0.25">
      <c r="A466" s="12" t="s">
        <v>144</v>
      </c>
      <c r="B466" s="33" t="s">
        <v>396</v>
      </c>
      <c r="C466" s="17">
        <v>1</v>
      </c>
      <c r="D466" s="15"/>
    </row>
    <row r="467" spans="1:4" x14ac:dyDescent="0.25">
      <c r="A467" s="12" t="s">
        <v>144</v>
      </c>
      <c r="B467" s="33" t="s">
        <v>398</v>
      </c>
      <c r="C467" s="17">
        <v>1</v>
      </c>
      <c r="D467" s="15"/>
    </row>
    <row r="468" spans="1:4" x14ac:dyDescent="0.25">
      <c r="A468" s="12" t="s">
        <v>144</v>
      </c>
      <c r="B468" s="33" t="s">
        <v>465</v>
      </c>
      <c r="C468" s="17">
        <v>1</v>
      </c>
      <c r="D468" s="15"/>
    </row>
    <row r="469" spans="1:4" x14ac:dyDescent="0.25">
      <c r="A469" s="12" t="s">
        <v>144</v>
      </c>
      <c r="B469" s="33" t="s">
        <v>466</v>
      </c>
      <c r="C469" s="17">
        <v>1</v>
      </c>
      <c r="D469" s="15"/>
    </row>
    <row r="470" spans="1:4" x14ac:dyDescent="0.25">
      <c r="A470" s="12" t="s">
        <v>144</v>
      </c>
      <c r="B470" s="33" t="s">
        <v>467</v>
      </c>
      <c r="C470" s="17">
        <v>1</v>
      </c>
      <c r="D470" s="15"/>
    </row>
    <row r="471" spans="1:4" x14ac:dyDescent="0.25">
      <c r="A471" s="12" t="s">
        <v>144</v>
      </c>
      <c r="B471" s="33" t="s">
        <v>370</v>
      </c>
      <c r="C471" s="17">
        <v>1</v>
      </c>
      <c r="D471" s="15"/>
    </row>
    <row r="472" spans="1:4" x14ac:dyDescent="0.25">
      <c r="A472" s="12" t="s">
        <v>144</v>
      </c>
      <c r="B472" s="33" t="s">
        <v>468</v>
      </c>
      <c r="C472" s="17">
        <v>1</v>
      </c>
      <c r="D472" s="15"/>
    </row>
    <row r="473" spans="1:4" x14ac:dyDescent="0.25">
      <c r="A473" s="12" t="s">
        <v>144</v>
      </c>
      <c r="B473" s="33" t="s">
        <v>358</v>
      </c>
      <c r="C473" s="17">
        <v>1</v>
      </c>
      <c r="D473" s="15"/>
    </row>
    <row r="474" spans="1:4" x14ac:dyDescent="0.25">
      <c r="A474" s="12" t="s">
        <v>144</v>
      </c>
      <c r="B474" s="33" t="s">
        <v>469</v>
      </c>
      <c r="C474" s="17">
        <v>1</v>
      </c>
      <c r="D474" s="15"/>
    </row>
    <row r="475" spans="1:4" x14ac:dyDescent="0.25">
      <c r="A475" s="12" t="s">
        <v>144</v>
      </c>
      <c r="B475" s="33" t="s">
        <v>359</v>
      </c>
      <c r="C475" s="17">
        <v>1</v>
      </c>
      <c r="D475" s="15"/>
    </row>
    <row r="476" spans="1:4" x14ac:dyDescent="0.25">
      <c r="A476" s="12" t="s">
        <v>144</v>
      </c>
      <c r="B476" s="33" t="s">
        <v>197</v>
      </c>
      <c r="C476" s="17">
        <v>1</v>
      </c>
      <c r="D476" s="15"/>
    </row>
    <row r="477" spans="1:4" x14ac:dyDescent="0.25">
      <c r="A477" s="12" t="s">
        <v>144</v>
      </c>
      <c r="B477" s="33" t="s">
        <v>470</v>
      </c>
      <c r="C477" s="17">
        <v>1</v>
      </c>
      <c r="D477" s="15"/>
    </row>
    <row r="478" spans="1:4" x14ac:dyDescent="0.25">
      <c r="A478" s="12" t="s">
        <v>144</v>
      </c>
      <c r="B478" s="33" t="s">
        <v>471</v>
      </c>
      <c r="C478" s="17">
        <v>1</v>
      </c>
      <c r="D478" s="15"/>
    </row>
    <row r="479" spans="1:4" x14ac:dyDescent="0.25">
      <c r="A479" s="12" t="s">
        <v>144</v>
      </c>
      <c r="B479" s="33" t="s">
        <v>471</v>
      </c>
      <c r="C479" s="17">
        <v>1</v>
      </c>
      <c r="D479" s="15"/>
    </row>
    <row r="480" spans="1:4" x14ac:dyDescent="0.25">
      <c r="A480" s="12" t="s">
        <v>144</v>
      </c>
      <c r="B480" s="33" t="s">
        <v>472</v>
      </c>
      <c r="C480" s="17">
        <v>1</v>
      </c>
      <c r="D480" s="15"/>
    </row>
    <row r="481" spans="1:4" x14ac:dyDescent="0.25">
      <c r="A481" s="12" t="s">
        <v>144</v>
      </c>
      <c r="B481" s="33" t="s">
        <v>473</v>
      </c>
      <c r="C481" s="17">
        <v>1</v>
      </c>
      <c r="D481" s="15"/>
    </row>
    <row r="482" spans="1:4" x14ac:dyDescent="0.25">
      <c r="A482" s="12" t="s">
        <v>144</v>
      </c>
      <c r="B482" s="33" t="s">
        <v>361</v>
      </c>
      <c r="C482" s="17">
        <v>1</v>
      </c>
      <c r="D482" s="15"/>
    </row>
    <row r="483" spans="1:4" x14ac:dyDescent="0.25">
      <c r="A483" s="12" t="s">
        <v>144</v>
      </c>
      <c r="B483" s="33" t="s">
        <v>361</v>
      </c>
      <c r="C483" s="17">
        <v>1</v>
      </c>
      <c r="D483" s="15"/>
    </row>
    <row r="484" spans="1:4" x14ac:dyDescent="0.25">
      <c r="A484" s="12" t="s">
        <v>144</v>
      </c>
      <c r="B484" s="33" t="s">
        <v>112</v>
      </c>
      <c r="C484" s="17">
        <v>1</v>
      </c>
      <c r="D484" s="15"/>
    </row>
    <row r="485" spans="1:4" x14ac:dyDescent="0.25">
      <c r="A485" s="12" t="s">
        <v>144</v>
      </c>
      <c r="B485" s="33" t="s">
        <v>474</v>
      </c>
      <c r="C485" s="17">
        <v>1</v>
      </c>
      <c r="D485" s="15"/>
    </row>
    <row r="486" spans="1:4" ht="30" x14ac:dyDescent="0.25">
      <c r="A486" s="12" t="s">
        <v>144</v>
      </c>
      <c r="B486" s="33" t="s">
        <v>475</v>
      </c>
      <c r="C486" s="17">
        <v>1</v>
      </c>
      <c r="D486" s="15"/>
    </row>
    <row r="487" spans="1:4" ht="30" x14ac:dyDescent="0.25">
      <c r="A487" s="12" t="s">
        <v>144</v>
      </c>
      <c r="B487" s="33" t="s">
        <v>234</v>
      </c>
      <c r="C487" s="17">
        <v>1</v>
      </c>
      <c r="D487" s="15"/>
    </row>
    <row r="488" spans="1:4" ht="30" x14ac:dyDescent="0.25">
      <c r="A488" s="12" t="s">
        <v>144</v>
      </c>
      <c r="B488" s="33" t="s">
        <v>234</v>
      </c>
      <c r="C488" s="17">
        <v>1</v>
      </c>
      <c r="D488" s="15"/>
    </row>
    <row r="489" spans="1:4" x14ac:dyDescent="0.25">
      <c r="A489" s="12" t="s">
        <v>144</v>
      </c>
      <c r="B489" s="33" t="s">
        <v>476</v>
      </c>
      <c r="C489" s="17">
        <v>1</v>
      </c>
      <c r="D489" s="15"/>
    </row>
    <row r="490" spans="1:4" x14ac:dyDescent="0.25">
      <c r="A490" s="12" t="s">
        <v>144</v>
      </c>
      <c r="B490" s="33" t="s">
        <v>477</v>
      </c>
      <c r="C490" s="17">
        <v>1</v>
      </c>
      <c r="D490" s="15"/>
    </row>
    <row r="491" spans="1:4" x14ac:dyDescent="0.25">
      <c r="A491" s="12" t="s">
        <v>144</v>
      </c>
      <c r="B491" s="33" t="s">
        <v>478</v>
      </c>
      <c r="C491" s="17">
        <v>1</v>
      </c>
      <c r="D491" s="15"/>
    </row>
    <row r="492" spans="1:4" x14ac:dyDescent="0.25">
      <c r="A492" s="12" t="s">
        <v>144</v>
      </c>
      <c r="B492" s="33" t="s">
        <v>479</v>
      </c>
      <c r="C492" s="17">
        <v>1</v>
      </c>
      <c r="D492" s="15"/>
    </row>
    <row r="493" spans="1:4" x14ac:dyDescent="0.25">
      <c r="A493" s="12" t="s">
        <v>144</v>
      </c>
      <c r="B493" s="33" t="s">
        <v>480</v>
      </c>
      <c r="C493" s="17">
        <v>1</v>
      </c>
      <c r="D493" s="15"/>
    </row>
    <row r="494" spans="1:4" x14ac:dyDescent="0.25">
      <c r="A494" s="12" t="s">
        <v>144</v>
      </c>
      <c r="B494" s="33" t="s">
        <v>481</v>
      </c>
      <c r="C494" s="17">
        <v>1</v>
      </c>
      <c r="D494" s="15"/>
    </row>
    <row r="495" spans="1:4" x14ac:dyDescent="0.25">
      <c r="A495" s="12" t="s">
        <v>144</v>
      </c>
      <c r="B495" s="33" t="s">
        <v>482</v>
      </c>
      <c r="C495" s="17">
        <v>1</v>
      </c>
      <c r="D495" s="15"/>
    </row>
    <row r="496" spans="1:4" x14ac:dyDescent="0.25">
      <c r="A496" s="12" t="s">
        <v>144</v>
      </c>
      <c r="B496" s="33" t="s">
        <v>483</v>
      </c>
      <c r="C496" s="17">
        <v>1</v>
      </c>
      <c r="D496" s="15"/>
    </row>
    <row r="497" spans="1:4" x14ac:dyDescent="0.25">
      <c r="A497" s="12" t="s">
        <v>144</v>
      </c>
      <c r="B497" s="33" t="s">
        <v>484</v>
      </c>
      <c r="C497" s="17">
        <v>1</v>
      </c>
      <c r="D497" s="15"/>
    </row>
    <row r="498" spans="1:4" x14ac:dyDescent="0.25">
      <c r="A498" s="12" t="s">
        <v>144</v>
      </c>
      <c r="B498" s="33" t="s">
        <v>484</v>
      </c>
      <c r="C498" s="17">
        <v>1</v>
      </c>
      <c r="D498" s="15"/>
    </row>
    <row r="499" spans="1:4" x14ac:dyDescent="0.25">
      <c r="A499" s="12" t="s">
        <v>144</v>
      </c>
      <c r="B499" s="33" t="s">
        <v>484</v>
      </c>
      <c r="C499" s="17">
        <v>1</v>
      </c>
      <c r="D499" s="15"/>
    </row>
    <row r="500" spans="1:4" x14ac:dyDescent="0.25">
      <c r="A500" s="12" t="s">
        <v>144</v>
      </c>
      <c r="B500" s="33" t="s">
        <v>484</v>
      </c>
      <c r="C500" s="17">
        <v>1</v>
      </c>
      <c r="D500" s="15"/>
    </row>
    <row r="501" spans="1:4" x14ac:dyDescent="0.25">
      <c r="A501" s="12" t="s">
        <v>144</v>
      </c>
      <c r="B501" s="33" t="s">
        <v>484</v>
      </c>
      <c r="C501" s="17">
        <v>1</v>
      </c>
      <c r="D501" s="15"/>
    </row>
    <row r="502" spans="1:4" x14ac:dyDescent="0.25">
      <c r="A502" s="12" t="s">
        <v>144</v>
      </c>
      <c r="B502" s="33" t="s">
        <v>484</v>
      </c>
      <c r="C502" s="17">
        <v>1</v>
      </c>
      <c r="D502" s="15"/>
    </row>
    <row r="503" spans="1:4" x14ac:dyDescent="0.25">
      <c r="A503" s="12" t="s">
        <v>144</v>
      </c>
      <c r="B503" s="33" t="s">
        <v>484</v>
      </c>
      <c r="C503" s="17">
        <v>1</v>
      </c>
      <c r="D503" s="15"/>
    </row>
    <row r="504" spans="1:4" x14ac:dyDescent="0.25">
      <c r="A504" s="12" t="s">
        <v>144</v>
      </c>
      <c r="B504" s="33" t="s">
        <v>484</v>
      </c>
      <c r="C504" s="17">
        <v>1</v>
      </c>
      <c r="D504" s="15"/>
    </row>
    <row r="505" spans="1:4" x14ac:dyDescent="0.25">
      <c r="A505" s="12" t="s">
        <v>144</v>
      </c>
      <c r="B505" s="33" t="s">
        <v>485</v>
      </c>
      <c r="C505" s="17">
        <v>1</v>
      </c>
      <c r="D505" s="15"/>
    </row>
    <row r="506" spans="1:4" x14ac:dyDescent="0.25">
      <c r="A506" s="12" t="s">
        <v>144</v>
      </c>
      <c r="B506" s="33" t="s">
        <v>485</v>
      </c>
      <c r="C506" s="17">
        <v>1</v>
      </c>
      <c r="D506" s="15"/>
    </row>
    <row r="507" spans="1:4" x14ac:dyDescent="0.25">
      <c r="A507" s="12" t="s">
        <v>144</v>
      </c>
      <c r="B507" s="33" t="s">
        <v>485</v>
      </c>
      <c r="C507" s="17">
        <v>1</v>
      </c>
      <c r="D507" s="15"/>
    </row>
    <row r="508" spans="1:4" x14ac:dyDescent="0.25">
      <c r="A508" s="12" t="s">
        <v>144</v>
      </c>
      <c r="B508" s="33" t="s">
        <v>485</v>
      </c>
      <c r="C508" s="17">
        <v>1</v>
      </c>
      <c r="D508" s="15"/>
    </row>
    <row r="509" spans="1:4" x14ac:dyDescent="0.25">
      <c r="A509" s="12" t="s">
        <v>144</v>
      </c>
      <c r="B509" s="33" t="s">
        <v>486</v>
      </c>
      <c r="C509" s="17">
        <v>1</v>
      </c>
      <c r="D509" s="15"/>
    </row>
    <row r="510" spans="1:4" x14ac:dyDescent="0.25">
      <c r="A510" s="12" t="s">
        <v>144</v>
      </c>
      <c r="B510" s="33" t="s">
        <v>487</v>
      </c>
      <c r="C510" s="17">
        <v>1</v>
      </c>
      <c r="D510" s="15"/>
    </row>
    <row r="511" spans="1:4" x14ac:dyDescent="0.25">
      <c r="A511" s="12" t="s">
        <v>144</v>
      </c>
      <c r="B511" s="33" t="s">
        <v>488</v>
      </c>
      <c r="C511" s="17">
        <v>1</v>
      </c>
      <c r="D511" s="15"/>
    </row>
    <row r="512" spans="1:4" ht="30" x14ac:dyDescent="0.25">
      <c r="A512" s="12" t="s">
        <v>144</v>
      </c>
      <c r="B512" s="33" t="s">
        <v>489</v>
      </c>
      <c r="C512" s="17">
        <v>2</v>
      </c>
      <c r="D512" s="15"/>
    </row>
    <row r="513" spans="1:4" x14ac:dyDescent="0.25">
      <c r="A513" s="12" t="s">
        <v>144</v>
      </c>
      <c r="B513" s="33" t="s">
        <v>490</v>
      </c>
      <c r="C513" s="17">
        <v>1</v>
      </c>
      <c r="D513" s="15"/>
    </row>
    <row r="514" spans="1:4" x14ac:dyDescent="0.25">
      <c r="A514" s="12" t="s">
        <v>144</v>
      </c>
      <c r="B514" s="33" t="s">
        <v>271</v>
      </c>
      <c r="C514" s="17">
        <v>1</v>
      </c>
      <c r="D514" s="15"/>
    </row>
    <row r="515" spans="1:4" ht="30" x14ac:dyDescent="0.25">
      <c r="A515" s="12" t="s">
        <v>144</v>
      </c>
      <c r="B515" s="33" t="s">
        <v>491</v>
      </c>
      <c r="C515" s="17">
        <v>1</v>
      </c>
      <c r="D515" s="15"/>
    </row>
    <row r="516" spans="1:4" x14ac:dyDescent="0.25">
      <c r="A516" s="12" t="s">
        <v>144</v>
      </c>
      <c r="B516" s="33" t="s">
        <v>492</v>
      </c>
      <c r="C516" s="17">
        <v>1</v>
      </c>
      <c r="D516" s="15"/>
    </row>
    <row r="517" spans="1:4" x14ac:dyDescent="0.25">
      <c r="A517" s="12" t="s">
        <v>144</v>
      </c>
      <c r="B517" s="33" t="s">
        <v>493</v>
      </c>
      <c r="C517" s="17">
        <v>1</v>
      </c>
      <c r="D517" s="15"/>
    </row>
    <row r="518" spans="1:4" x14ac:dyDescent="0.25">
      <c r="A518" s="12" t="s">
        <v>144</v>
      </c>
      <c r="B518" s="33" t="s">
        <v>493</v>
      </c>
      <c r="C518" s="17">
        <v>1</v>
      </c>
      <c r="D518" s="15"/>
    </row>
    <row r="519" spans="1:4" x14ac:dyDescent="0.25">
      <c r="A519" s="12" t="s">
        <v>144</v>
      </c>
      <c r="B519" s="33" t="s">
        <v>493</v>
      </c>
      <c r="C519" s="17">
        <v>1</v>
      </c>
      <c r="D519" s="15"/>
    </row>
    <row r="520" spans="1:4" x14ac:dyDescent="0.25">
      <c r="A520" s="12" t="s">
        <v>144</v>
      </c>
      <c r="B520" s="33" t="s">
        <v>493</v>
      </c>
      <c r="C520" s="17">
        <v>1</v>
      </c>
      <c r="D520" s="15"/>
    </row>
    <row r="521" spans="1:4" x14ac:dyDescent="0.25">
      <c r="A521" s="12" t="s">
        <v>144</v>
      </c>
      <c r="B521" s="33" t="s">
        <v>493</v>
      </c>
      <c r="C521" s="17">
        <v>1</v>
      </c>
      <c r="D521" s="15"/>
    </row>
    <row r="522" spans="1:4" x14ac:dyDescent="0.25">
      <c r="A522" s="12" t="s">
        <v>144</v>
      </c>
      <c r="B522" s="33" t="s">
        <v>493</v>
      </c>
      <c r="C522" s="17">
        <v>1</v>
      </c>
      <c r="D522" s="15"/>
    </row>
    <row r="523" spans="1:4" x14ac:dyDescent="0.25">
      <c r="A523" s="12" t="s">
        <v>144</v>
      </c>
      <c r="B523" s="33" t="s">
        <v>125</v>
      </c>
      <c r="C523" s="17">
        <v>1</v>
      </c>
      <c r="D523" s="15"/>
    </row>
    <row r="524" spans="1:4" x14ac:dyDescent="0.25">
      <c r="A524" s="12" t="s">
        <v>144</v>
      </c>
      <c r="B524" s="33" t="s">
        <v>494</v>
      </c>
      <c r="C524" s="17">
        <v>1</v>
      </c>
      <c r="D524" s="15"/>
    </row>
    <row r="525" spans="1:4" ht="30" x14ac:dyDescent="0.25">
      <c r="A525" s="12" t="s">
        <v>144</v>
      </c>
      <c r="B525" s="33" t="s">
        <v>495</v>
      </c>
      <c r="C525" s="17">
        <v>2</v>
      </c>
      <c r="D525" s="15"/>
    </row>
    <row r="526" spans="1:4" ht="30" x14ac:dyDescent="0.25">
      <c r="A526" s="12" t="s">
        <v>144</v>
      </c>
      <c r="B526" s="33" t="s">
        <v>496</v>
      </c>
      <c r="C526" s="17">
        <v>2</v>
      </c>
      <c r="D526" s="15"/>
    </row>
    <row r="527" spans="1:4" ht="30" x14ac:dyDescent="0.25">
      <c r="A527" s="12" t="s">
        <v>144</v>
      </c>
      <c r="B527" s="33" t="s">
        <v>497</v>
      </c>
      <c r="C527" s="17">
        <v>1</v>
      </c>
      <c r="D527" s="15"/>
    </row>
    <row r="528" spans="1:4" x14ac:dyDescent="0.25">
      <c r="A528" s="12" t="s">
        <v>144</v>
      </c>
      <c r="B528" s="33" t="s">
        <v>229</v>
      </c>
      <c r="C528" s="17">
        <v>1</v>
      </c>
      <c r="D528" s="15"/>
    </row>
    <row r="529" spans="1:4" ht="30" x14ac:dyDescent="0.25">
      <c r="A529" s="12" t="s">
        <v>144</v>
      </c>
      <c r="B529" s="33" t="s">
        <v>498</v>
      </c>
      <c r="C529" s="17">
        <v>1</v>
      </c>
      <c r="D529" s="15"/>
    </row>
    <row r="530" spans="1:4" x14ac:dyDescent="0.25">
      <c r="A530" s="12" t="s">
        <v>144</v>
      </c>
      <c r="B530" s="33" t="s">
        <v>499</v>
      </c>
      <c r="C530" s="17">
        <v>1</v>
      </c>
      <c r="D530" s="15"/>
    </row>
    <row r="531" spans="1:4" x14ac:dyDescent="0.25">
      <c r="A531" s="12" t="s">
        <v>144</v>
      </c>
      <c r="B531" s="33" t="s">
        <v>500</v>
      </c>
      <c r="C531" s="17">
        <v>1</v>
      </c>
      <c r="D531" s="15"/>
    </row>
    <row r="532" spans="1:4" ht="30" x14ac:dyDescent="0.25">
      <c r="A532" s="12" t="s">
        <v>144</v>
      </c>
      <c r="B532" s="33" t="s">
        <v>501</v>
      </c>
      <c r="C532" s="17">
        <v>2</v>
      </c>
      <c r="D532" s="15"/>
    </row>
    <row r="533" spans="1:4" x14ac:dyDescent="0.25">
      <c r="A533" s="12" t="s">
        <v>144</v>
      </c>
      <c r="B533" s="33" t="s">
        <v>502</v>
      </c>
      <c r="C533" s="17">
        <v>1</v>
      </c>
      <c r="D533" s="15"/>
    </row>
    <row r="534" spans="1:4" x14ac:dyDescent="0.25">
      <c r="A534" s="12" t="s">
        <v>144</v>
      </c>
      <c r="B534" s="33" t="s">
        <v>131</v>
      </c>
      <c r="C534" s="17">
        <v>1</v>
      </c>
      <c r="D534" s="15"/>
    </row>
    <row r="535" spans="1:4" x14ac:dyDescent="0.25">
      <c r="A535" s="12" t="s">
        <v>144</v>
      </c>
      <c r="B535" s="33" t="s">
        <v>503</v>
      </c>
      <c r="C535" s="17">
        <v>1</v>
      </c>
      <c r="D535" s="15"/>
    </row>
    <row r="536" spans="1:4" x14ac:dyDescent="0.25">
      <c r="A536" s="12" t="s">
        <v>144</v>
      </c>
      <c r="B536" s="33" t="s">
        <v>504</v>
      </c>
      <c r="C536" s="17">
        <v>2</v>
      </c>
      <c r="D536" s="15"/>
    </row>
    <row r="537" spans="1:4" x14ac:dyDescent="0.25">
      <c r="A537" s="12" t="s">
        <v>144</v>
      </c>
      <c r="B537" s="33" t="s">
        <v>505</v>
      </c>
      <c r="C537" s="17">
        <v>1</v>
      </c>
      <c r="D537" s="15"/>
    </row>
    <row r="538" spans="1:4" x14ac:dyDescent="0.25">
      <c r="A538" s="12" t="s">
        <v>144</v>
      </c>
      <c r="B538" s="33" t="s">
        <v>506</v>
      </c>
      <c r="C538" s="17">
        <v>1</v>
      </c>
      <c r="D538" s="15"/>
    </row>
    <row r="539" spans="1:4" x14ac:dyDescent="0.25">
      <c r="A539" s="12" t="s">
        <v>144</v>
      </c>
      <c r="B539" s="33" t="s">
        <v>506</v>
      </c>
      <c r="C539" s="17">
        <v>1</v>
      </c>
      <c r="D539" s="15"/>
    </row>
    <row r="540" spans="1:4" x14ac:dyDescent="0.25">
      <c r="A540" s="12" t="s">
        <v>144</v>
      </c>
      <c r="B540" s="33" t="s">
        <v>507</v>
      </c>
      <c r="C540" s="17">
        <v>1</v>
      </c>
      <c r="D540" s="15"/>
    </row>
    <row r="541" spans="1:4" x14ac:dyDescent="0.25">
      <c r="A541" s="12" t="s">
        <v>144</v>
      </c>
      <c r="B541" s="33" t="s">
        <v>125</v>
      </c>
      <c r="C541" s="17">
        <v>1</v>
      </c>
      <c r="D541" s="15"/>
    </row>
    <row r="542" spans="1:4" ht="30" x14ac:dyDescent="0.25">
      <c r="A542" s="12" t="s">
        <v>144</v>
      </c>
      <c r="B542" s="33" t="s">
        <v>508</v>
      </c>
      <c r="C542" s="17">
        <v>1</v>
      </c>
      <c r="D542" s="15"/>
    </row>
    <row r="543" spans="1:4" ht="30" x14ac:dyDescent="0.25">
      <c r="A543" s="12" t="s">
        <v>144</v>
      </c>
      <c r="B543" s="33" t="s">
        <v>509</v>
      </c>
      <c r="C543" s="17">
        <v>1</v>
      </c>
      <c r="D543" s="15"/>
    </row>
    <row r="544" spans="1:4" ht="30" x14ac:dyDescent="0.25">
      <c r="A544" s="12" t="s">
        <v>144</v>
      </c>
      <c r="B544" s="33" t="s">
        <v>510</v>
      </c>
      <c r="C544" s="17">
        <v>1</v>
      </c>
      <c r="D544" s="15"/>
    </row>
    <row r="545" spans="1:4" ht="30" x14ac:dyDescent="0.25">
      <c r="A545" s="12" t="s">
        <v>144</v>
      </c>
      <c r="B545" s="33" t="s">
        <v>511</v>
      </c>
      <c r="C545" s="17">
        <v>1</v>
      </c>
      <c r="D545" s="15"/>
    </row>
    <row r="546" spans="1:4" ht="30" x14ac:dyDescent="0.25">
      <c r="A546" s="12" t="s">
        <v>144</v>
      </c>
      <c r="B546" s="33" t="s">
        <v>512</v>
      </c>
      <c r="C546" s="17">
        <v>1</v>
      </c>
      <c r="D546" s="15"/>
    </row>
    <row r="547" spans="1:4" ht="30" x14ac:dyDescent="0.25">
      <c r="A547" s="12" t="s">
        <v>144</v>
      </c>
      <c r="B547" s="33" t="s">
        <v>448</v>
      </c>
      <c r="C547" s="17">
        <v>1365.4500000000003</v>
      </c>
      <c r="D547" s="15"/>
    </row>
    <row r="548" spans="1:4" ht="30" x14ac:dyDescent="0.25">
      <c r="A548" s="12" t="s">
        <v>144</v>
      </c>
      <c r="B548" s="33" t="s">
        <v>513</v>
      </c>
      <c r="C548" s="17">
        <v>0.91</v>
      </c>
      <c r="D548" s="15"/>
    </row>
    <row r="549" spans="1:4" ht="30" x14ac:dyDescent="0.25">
      <c r="A549" s="12" t="s">
        <v>144</v>
      </c>
      <c r="B549" s="33" t="s">
        <v>514</v>
      </c>
      <c r="C549" s="22">
        <v>1859.5</v>
      </c>
      <c r="D549" s="15"/>
    </row>
    <row r="550" spans="1:4" ht="30" x14ac:dyDescent="0.25">
      <c r="A550" s="12" t="s">
        <v>144</v>
      </c>
      <c r="B550" s="33" t="s">
        <v>515</v>
      </c>
      <c r="C550" s="22">
        <v>508.46</v>
      </c>
      <c r="D550" s="15"/>
    </row>
    <row r="551" spans="1:4" ht="30" x14ac:dyDescent="0.25">
      <c r="A551" s="12" t="s">
        <v>144</v>
      </c>
      <c r="B551" s="33" t="s">
        <v>516</v>
      </c>
      <c r="C551" s="22">
        <v>1364</v>
      </c>
      <c r="D551" s="15"/>
    </row>
    <row r="552" spans="1:4" x14ac:dyDescent="0.25">
      <c r="A552" s="12" t="s">
        <v>144</v>
      </c>
      <c r="B552" s="33" t="s">
        <v>517</v>
      </c>
      <c r="C552" s="22">
        <v>1</v>
      </c>
      <c r="D552" s="15"/>
    </row>
    <row r="553" spans="1:4" x14ac:dyDescent="0.25">
      <c r="A553" s="12" t="s">
        <v>144</v>
      </c>
      <c r="B553" s="33" t="s">
        <v>518</v>
      </c>
      <c r="C553" s="22">
        <v>1</v>
      </c>
      <c r="D553" s="15"/>
    </row>
    <row r="554" spans="1:4" x14ac:dyDescent="0.25">
      <c r="A554" s="12" t="s">
        <v>144</v>
      </c>
      <c r="B554" s="33" t="s">
        <v>519</v>
      </c>
      <c r="C554" s="22">
        <v>1</v>
      </c>
      <c r="D554" s="15"/>
    </row>
    <row r="555" spans="1:4" x14ac:dyDescent="0.25">
      <c r="A555" s="12" t="s">
        <v>144</v>
      </c>
      <c r="B555" s="33" t="s">
        <v>520</v>
      </c>
      <c r="C555" s="22">
        <v>1</v>
      </c>
      <c r="D555" s="15"/>
    </row>
    <row r="556" spans="1:4" ht="30" x14ac:dyDescent="0.25">
      <c r="A556" s="12" t="s">
        <v>144</v>
      </c>
      <c r="B556" s="33" t="s">
        <v>521</v>
      </c>
      <c r="C556" s="22">
        <v>1</v>
      </c>
      <c r="D556" s="15"/>
    </row>
    <row r="557" spans="1:4" ht="30" x14ac:dyDescent="0.25">
      <c r="A557" s="12" t="s">
        <v>144</v>
      </c>
      <c r="B557" s="33" t="s">
        <v>522</v>
      </c>
      <c r="C557" s="22">
        <v>1</v>
      </c>
      <c r="D557" s="15"/>
    </row>
    <row r="558" spans="1:4" x14ac:dyDescent="0.25">
      <c r="A558" s="12" t="s">
        <v>144</v>
      </c>
      <c r="B558" s="33" t="s">
        <v>398</v>
      </c>
      <c r="C558" s="22">
        <v>1</v>
      </c>
      <c r="D558" s="15"/>
    </row>
    <row r="559" spans="1:4" ht="30" x14ac:dyDescent="0.25">
      <c r="A559" s="12" t="s">
        <v>144</v>
      </c>
      <c r="B559" s="33" t="s">
        <v>523</v>
      </c>
      <c r="C559" s="22">
        <v>1</v>
      </c>
      <c r="D559" s="15"/>
    </row>
    <row r="560" spans="1:4" x14ac:dyDescent="0.25">
      <c r="A560" s="12" t="s">
        <v>144</v>
      </c>
      <c r="B560" s="33" t="s">
        <v>524</v>
      </c>
      <c r="C560" s="22">
        <v>1</v>
      </c>
      <c r="D560" s="15"/>
    </row>
    <row r="561" spans="1:4" ht="30" x14ac:dyDescent="0.25">
      <c r="A561" s="12" t="s">
        <v>144</v>
      </c>
      <c r="B561" s="33" t="s">
        <v>525</v>
      </c>
      <c r="C561" s="22">
        <v>1</v>
      </c>
      <c r="D561" s="15"/>
    </row>
    <row r="562" spans="1:4" x14ac:dyDescent="0.25">
      <c r="A562" s="12" t="s">
        <v>144</v>
      </c>
      <c r="B562" s="33" t="s">
        <v>526</v>
      </c>
      <c r="C562" s="22">
        <v>1</v>
      </c>
      <c r="D562" s="15"/>
    </row>
    <row r="563" spans="1:4" x14ac:dyDescent="0.25">
      <c r="A563" s="12" t="s">
        <v>144</v>
      </c>
      <c r="B563" s="33" t="s">
        <v>202</v>
      </c>
      <c r="C563" s="17">
        <v>1</v>
      </c>
      <c r="D563" s="15"/>
    </row>
    <row r="564" spans="1:4" x14ac:dyDescent="0.25">
      <c r="A564" s="12" t="s">
        <v>144</v>
      </c>
      <c r="B564" s="33" t="s">
        <v>527</v>
      </c>
      <c r="C564" s="17">
        <v>1</v>
      </c>
      <c r="D564" s="15"/>
    </row>
    <row r="565" spans="1:4" ht="30" x14ac:dyDescent="0.25">
      <c r="A565" s="12" t="s">
        <v>144</v>
      </c>
      <c r="B565" s="33" t="s">
        <v>528</v>
      </c>
      <c r="C565" s="17">
        <v>1</v>
      </c>
      <c r="D565" s="15"/>
    </row>
    <row r="566" spans="1:4" ht="30" x14ac:dyDescent="0.25">
      <c r="A566" s="12" t="s">
        <v>144</v>
      </c>
      <c r="B566" s="33" t="s">
        <v>529</v>
      </c>
      <c r="C566" s="17">
        <v>1</v>
      </c>
      <c r="D566" s="15"/>
    </row>
    <row r="567" spans="1:4" x14ac:dyDescent="0.25">
      <c r="A567" s="12" t="s">
        <v>144</v>
      </c>
      <c r="B567" s="33" t="s">
        <v>530</v>
      </c>
      <c r="C567" s="17">
        <v>1</v>
      </c>
      <c r="D567" s="15"/>
    </row>
    <row r="568" spans="1:4" x14ac:dyDescent="0.25">
      <c r="A568" s="12" t="s">
        <v>144</v>
      </c>
      <c r="B568" s="33" t="s">
        <v>531</v>
      </c>
      <c r="C568" s="17">
        <v>1</v>
      </c>
      <c r="D568" s="15"/>
    </row>
    <row r="569" spans="1:4" x14ac:dyDescent="0.25">
      <c r="A569" s="12" t="s">
        <v>144</v>
      </c>
      <c r="B569" s="33" t="s">
        <v>532</v>
      </c>
      <c r="C569" s="17">
        <v>1</v>
      </c>
      <c r="D569" s="15"/>
    </row>
    <row r="570" spans="1:4" x14ac:dyDescent="0.25">
      <c r="A570" s="12" t="s">
        <v>144</v>
      </c>
      <c r="B570" s="33" t="s">
        <v>532</v>
      </c>
      <c r="C570" s="17">
        <v>1</v>
      </c>
      <c r="D570" s="15"/>
    </row>
    <row r="571" spans="1:4" x14ac:dyDescent="0.25">
      <c r="A571" s="12" t="s">
        <v>144</v>
      </c>
      <c r="B571" s="33" t="s">
        <v>112</v>
      </c>
      <c r="C571" s="17">
        <v>1</v>
      </c>
      <c r="D571" s="15"/>
    </row>
    <row r="572" spans="1:4" x14ac:dyDescent="0.25">
      <c r="A572" s="12" t="s">
        <v>144</v>
      </c>
      <c r="B572" s="33" t="s">
        <v>335</v>
      </c>
      <c r="C572" s="17">
        <v>1</v>
      </c>
      <c r="D572" s="15"/>
    </row>
    <row r="573" spans="1:4" ht="30" x14ac:dyDescent="0.25">
      <c r="A573" s="12" t="s">
        <v>144</v>
      </c>
      <c r="B573" s="33" t="s">
        <v>533</v>
      </c>
      <c r="C573" s="17">
        <v>1</v>
      </c>
      <c r="D573" s="15"/>
    </row>
    <row r="574" spans="1:4" x14ac:dyDescent="0.25">
      <c r="A574" s="12" t="s">
        <v>144</v>
      </c>
      <c r="B574" s="33" t="s">
        <v>534</v>
      </c>
      <c r="C574" s="17">
        <v>1</v>
      </c>
      <c r="D574" s="15"/>
    </row>
    <row r="575" spans="1:4" x14ac:dyDescent="0.25">
      <c r="A575" s="12" t="s">
        <v>144</v>
      </c>
      <c r="B575" s="33" t="s">
        <v>535</v>
      </c>
      <c r="C575" s="17">
        <v>1</v>
      </c>
      <c r="D575" s="15"/>
    </row>
    <row r="576" spans="1:4" x14ac:dyDescent="0.25">
      <c r="A576" s="12" t="s">
        <v>144</v>
      </c>
      <c r="B576" s="33" t="s">
        <v>536</v>
      </c>
      <c r="C576" s="17">
        <v>1</v>
      </c>
      <c r="D576" s="15"/>
    </row>
    <row r="577" spans="1:4" x14ac:dyDescent="0.25">
      <c r="A577" s="12" t="s">
        <v>144</v>
      </c>
      <c r="B577" s="33" t="s">
        <v>537</v>
      </c>
      <c r="C577" s="17">
        <v>1</v>
      </c>
      <c r="D577" s="15"/>
    </row>
    <row r="578" spans="1:4" x14ac:dyDescent="0.25">
      <c r="A578" s="12" t="s">
        <v>144</v>
      </c>
      <c r="B578" s="33" t="s">
        <v>538</v>
      </c>
      <c r="C578" s="17">
        <v>1</v>
      </c>
      <c r="D578" s="15"/>
    </row>
    <row r="579" spans="1:4" x14ac:dyDescent="0.25">
      <c r="A579" s="12" t="s">
        <v>144</v>
      </c>
      <c r="B579" s="33" t="s">
        <v>539</v>
      </c>
      <c r="C579" s="17">
        <v>1</v>
      </c>
      <c r="D579" s="15"/>
    </row>
    <row r="580" spans="1:4" x14ac:dyDescent="0.25">
      <c r="A580" s="12" t="s">
        <v>144</v>
      </c>
      <c r="B580" s="33" t="s">
        <v>507</v>
      </c>
      <c r="C580" s="17">
        <v>1</v>
      </c>
      <c r="D580" s="15"/>
    </row>
    <row r="581" spans="1:4" x14ac:dyDescent="0.25">
      <c r="A581" s="12" t="s">
        <v>144</v>
      </c>
      <c r="B581" s="33" t="s">
        <v>540</v>
      </c>
      <c r="C581" s="17">
        <v>1</v>
      </c>
      <c r="D581" s="15"/>
    </row>
    <row r="582" spans="1:4" x14ac:dyDescent="0.25">
      <c r="A582" s="12" t="s">
        <v>144</v>
      </c>
      <c r="B582" s="33" t="s">
        <v>541</v>
      </c>
      <c r="C582" s="17">
        <v>1</v>
      </c>
      <c r="D582" s="15"/>
    </row>
    <row r="583" spans="1:4" x14ac:dyDescent="0.25">
      <c r="A583" s="12" t="s">
        <v>144</v>
      </c>
      <c r="B583" s="33" t="s">
        <v>542</v>
      </c>
      <c r="C583" s="17">
        <v>1</v>
      </c>
      <c r="D583" s="15"/>
    </row>
    <row r="584" spans="1:4" x14ac:dyDescent="0.25">
      <c r="A584" s="12" t="s">
        <v>144</v>
      </c>
      <c r="B584" s="33" t="s">
        <v>443</v>
      </c>
      <c r="C584" s="17">
        <v>1</v>
      </c>
      <c r="D584" s="15"/>
    </row>
    <row r="585" spans="1:4" x14ac:dyDescent="0.25">
      <c r="A585" s="12" t="s">
        <v>144</v>
      </c>
      <c r="B585" s="33" t="s">
        <v>543</v>
      </c>
      <c r="C585" s="17">
        <v>1</v>
      </c>
      <c r="D585" s="15"/>
    </row>
    <row r="586" spans="1:4" x14ac:dyDescent="0.25">
      <c r="A586" s="12" t="s">
        <v>144</v>
      </c>
      <c r="B586" s="33" t="s">
        <v>443</v>
      </c>
      <c r="C586" s="17">
        <v>1</v>
      </c>
      <c r="D586" s="15"/>
    </row>
    <row r="587" spans="1:4" x14ac:dyDescent="0.25">
      <c r="A587" s="12" t="s">
        <v>144</v>
      </c>
      <c r="B587" s="33" t="s">
        <v>544</v>
      </c>
      <c r="C587" s="17">
        <v>1</v>
      </c>
      <c r="D587" s="15"/>
    </row>
    <row r="588" spans="1:4" ht="30" x14ac:dyDescent="0.25">
      <c r="A588" s="12" t="s">
        <v>144</v>
      </c>
      <c r="B588" s="33" t="s">
        <v>545</v>
      </c>
      <c r="C588" s="17">
        <v>1</v>
      </c>
      <c r="D588" s="15"/>
    </row>
    <row r="589" spans="1:4" x14ac:dyDescent="0.25">
      <c r="A589" s="12" t="s">
        <v>144</v>
      </c>
      <c r="B589" s="33" t="s">
        <v>263</v>
      </c>
      <c r="C589" s="17">
        <v>1</v>
      </c>
      <c r="D589" s="15"/>
    </row>
    <row r="590" spans="1:4" x14ac:dyDescent="0.25">
      <c r="A590" s="12" t="s">
        <v>144</v>
      </c>
      <c r="B590" s="33" t="s">
        <v>424</v>
      </c>
      <c r="C590" s="17">
        <v>1</v>
      </c>
      <c r="D590" s="15"/>
    </row>
    <row r="591" spans="1:4" x14ac:dyDescent="0.25">
      <c r="A591" s="12" t="s">
        <v>144</v>
      </c>
      <c r="B591" s="33" t="s">
        <v>546</v>
      </c>
      <c r="C591" s="17">
        <v>1</v>
      </c>
      <c r="D591" s="15"/>
    </row>
    <row r="592" spans="1:4" x14ac:dyDescent="0.25">
      <c r="A592" s="12" t="s">
        <v>144</v>
      </c>
      <c r="B592" s="33" t="s">
        <v>546</v>
      </c>
      <c r="C592" s="17">
        <v>1</v>
      </c>
      <c r="D592" s="15"/>
    </row>
    <row r="593" spans="1:4" x14ac:dyDescent="0.25">
      <c r="A593" s="12" t="s">
        <v>144</v>
      </c>
      <c r="B593" s="33" t="s">
        <v>547</v>
      </c>
      <c r="C593" s="17">
        <v>1</v>
      </c>
      <c r="D593" s="15"/>
    </row>
    <row r="594" spans="1:4" x14ac:dyDescent="0.25">
      <c r="A594" s="12" t="s">
        <v>144</v>
      </c>
      <c r="B594" s="33" t="s">
        <v>548</v>
      </c>
      <c r="C594" s="17">
        <v>8</v>
      </c>
      <c r="D594" s="15"/>
    </row>
    <row r="595" spans="1:4" ht="30" x14ac:dyDescent="0.25">
      <c r="A595" s="12" t="s">
        <v>144</v>
      </c>
      <c r="B595" s="33" t="s">
        <v>549</v>
      </c>
      <c r="C595" s="17">
        <v>5</v>
      </c>
      <c r="D595" s="15"/>
    </row>
    <row r="596" spans="1:4" x14ac:dyDescent="0.25">
      <c r="A596" s="12" t="s">
        <v>144</v>
      </c>
      <c r="B596" s="33" t="s">
        <v>550</v>
      </c>
      <c r="C596" s="17">
        <v>1</v>
      </c>
      <c r="D596" s="15"/>
    </row>
    <row r="597" spans="1:4" x14ac:dyDescent="0.25">
      <c r="A597" s="12" t="s">
        <v>144</v>
      </c>
      <c r="B597" s="33" t="s">
        <v>550</v>
      </c>
      <c r="C597" s="17">
        <v>1</v>
      </c>
      <c r="D597" s="15"/>
    </row>
    <row r="598" spans="1:4" x14ac:dyDescent="0.25">
      <c r="A598" s="12" t="s">
        <v>144</v>
      </c>
      <c r="B598" s="33" t="s">
        <v>550</v>
      </c>
      <c r="C598" s="17">
        <v>1</v>
      </c>
      <c r="D598" s="15"/>
    </row>
    <row r="599" spans="1:4" x14ac:dyDescent="0.25">
      <c r="A599" s="12" t="s">
        <v>144</v>
      </c>
      <c r="B599" s="33" t="s">
        <v>550</v>
      </c>
      <c r="C599" s="17">
        <v>1</v>
      </c>
      <c r="D599" s="15"/>
    </row>
    <row r="600" spans="1:4" x14ac:dyDescent="0.25">
      <c r="A600" s="12" t="s">
        <v>144</v>
      </c>
      <c r="B600" s="33" t="s">
        <v>196</v>
      </c>
      <c r="C600" s="17">
        <v>1</v>
      </c>
      <c r="D600" s="15"/>
    </row>
    <row r="601" spans="1:4" x14ac:dyDescent="0.25">
      <c r="A601" s="12" t="s">
        <v>144</v>
      </c>
      <c r="B601" s="33" t="s">
        <v>551</v>
      </c>
      <c r="C601" s="17">
        <v>1</v>
      </c>
      <c r="D601" s="15"/>
    </row>
    <row r="602" spans="1:4" x14ac:dyDescent="0.25">
      <c r="A602" s="12" t="s">
        <v>144</v>
      </c>
      <c r="B602" s="33" t="s">
        <v>552</v>
      </c>
      <c r="C602" s="17">
        <v>1</v>
      </c>
      <c r="D602" s="15"/>
    </row>
    <row r="603" spans="1:4" ht="30" x14ac:dyDescent="0.25">
      <c r="A603" s="12" t="s">
        <v>144</v>
      </c>
      <c r="B603" s="33" t="s">
        <v>553</v>
      </c>
      <c r="C603" s="17">
        <v>1</v>
      </c>
      <c r="D603" s="15"/>
    </row>
    <row r="604" spans="1:4" x14ac:dyDescent="0.25">
      <c r="A604" s="12" t="s">
        <v>144</v>
      </c>
      <c r="B604" s="33" t="s">
        <v>374</v>
      </c>
      <c r="C604" s="17">
        <v>1</v>
      </c>
      <c r="D604" s="15"/>
    </row>
    <row r="605" spans="1:4" x14ac:dyDescent="0.25">
      <c r="A605" s="12" t="s">
        <v>144</v>
      </c>
      <c r="B605" s="33" t="s">
        <v>554</v>
      </c>
      <c r="C605" s="17">
        <v>1</v>
      </c>
      <c r="D605" s="15"/>
    </row>
    <row r="606" spans="1:4" x14ac:dyDescent="0.25">
      <c r="A606" s="12" t="s">
        <v>144</v>
      </c>
      <c r="B606" s="33" t="s">
        <v>555</v>
      </c>
      <c r="C606" s="17">
        <v>1</v>
      </c>
      <c r="D606" s="15"/>
    </row>
    <row r="607" spans="1:4" x14ac:dyDescent="0.25">
      <c r="A607" s="12" t="s">
        <v>144</v>
      </c>
      <c r="B607" s="33" t="s">
        <v>263</v>
      </c>
      <c r="C607" s="17">
        <v>1</v>
      </c>
      <c r="D607" s="15"/>
    </row>
    <row r="608" spans="1:4" x14ac:dyDescent="0.25">
      <c r="A608" s="12" t="s">
        <v>144</v>
      </c>
      <c r="B608" s="33" t="s">
        <v>556</v>
      </c>
      <c r="C608" s="17">
        <v>1</v>
      </c>
      <c r="D608" s="15"/>
    </row>
    <row r="609" spans="1:4" x14ac:dyDescent="0.25">
      <c r="A609" s="12" t="s">
        <v>144</v>
      </c>
      <c r="B609" s="33" t="s">
        <v>557</v>
      </c>
      <c r="C609" s="17">
        <v>1</v>
      </c>
      <c r="D609" s="15"/>
    </row>
    <row r="610" spans="1:4" x14ac:dyDescent="0.25">
      <c r="A610" s="12" t="s">
        <v>144</v>
      </c>
      <c r="B610" s="33" t="s">
        <v>558</v>
      </c>
      <c r="C610" s="17">
        <v>3</v>
      </c>
      <c r="D610" s="15"/>
    </row>
    <row r="611" spans="1:4" x14ac:dyDescent="0.25">
      <c r="A611" s="12" t="s">
        <v>144</v>
      </c>
      <c r="B611" s="33" t="s">
        <v>223</v>
      </c>
      <c r="C611" s="17">
        <v>1</v>
      </c>
      <c r="D611" s="15"/>
    </row>
    <row r="612" spans="1:4" x14ac:dyDescent="0.25">
      <c r="A612" s="12" t="s">
        <v>144</v>
      </c>
      <c r="B612" s="33" t="s">
        <v>559</v>
      </c>
      <c r="C612" s="17">
        <v>15.311999999999898</v>
      </c>
      <c r="D612" s="15"/>
    </row>
    <row r="613" spans="1:4" x14ac:dyDescent="0.25">
      <c r="A613" s="12" t="s">
        <v>144</v>
      </c>
      <c r="B613" s="33" t="s">
        <v>560</v>
      </c>
      <c r="C613" s="17">
        <v>212.81555555555542</v>
      </c>
      <c r="D613" s="15"/>
    </row>
    <row r="614" spans="1:4" x14ac:dyDescent="0.25">
      <c r="A614" s="12" t="s">
        <v>144</v>
      </c>
      <c r="B614" s="33" t="s">
        <v>559</v>
      </c>
      <c r="C614" s="17">
        <v>364.98898888888834</v>
      </c>
      <c r="D614" s="15"/>
    </row>
    <row r="615" spans="1:4" x14ac:dyDescent="0.25">
      <c r="A615" s="12" t="s">
        <v>144</v>
      </c>
      <c r="B615" s="33" t="s">
        <v>561</v>
      </c>
      <c r="C615" s="17">
        <v>175.68833333333328</v>
      </c>
      <c r="D615" s="15"/>
    </row>
    <row r="616" spans="1:4" ht="30" x14ac:dyDescent="0.25">
      <c r="A616" s="12" t="s">
        <v>144</v>
      </c>
      <c r="B616" s="33" t="s">
        <v>562</v>
      </c>
      <c r="C616" s="17">
        <v>1298.3299999999981</v>
      </c>
      <c r="D616" s="15"/>
    </row>
    <row r="617" spans="1:4" ht="30" x14ac:dyDescent="0.25">
      <c r="A617" s="12" t="s">
        <v>144</v>
      </c>
      <c r="B617" s="33" t="s">
        <v>563</v>
      </c>
      <c r="C617" s="17">
        <v>1407.7986833333343</v>
      </c>
      <c r="D617" s="15"/>
    </row>
    <row r="618" spans="1:4" ht="30" x14ac:dyDescent="0.25">
      <c r="A618" s="12" t="s">
        <v>144</v>
      </c>
      <c r="B618" s="33" t="s">
        <v>564</v>
      </c>
      <c r="C618" s="17">
        <v>1</v>
      </c>
      <c r="D618" s="15"/>
    </row>
    <row r="619" spans="1:4" ht="60" x14ac:dyDescent="0.25">
      <c r="A619" s="12" t="s">
        <v>144</v>
      </c>
      <c r="B619" s="33" t="s">
        <v>565</v>
      </c>
      <c r="C619" s="17">
        <v>1718.3123944444433</v>
      </c>
      <c r="D619" s="15"/>
    </row>
    <row r="620" spans="1:4" ht="30" x14ac:dyDescent="0.25">
      <c r="A620" s="12" t="s">
        <v>144</v>
      </c>
      <c r="B620" s="33" t="s">
        <v>566</v>
      </c>
      <c r="C620" s="17">
        <v>1</v>
      </c>
      <c r="D620" s="15"/>
    </row>
    <row r="621" spans="1:4" x14ac:dyDescent="0.25">
      <c r="A621" s="12" t="s">
        <v>144</v>
      </c>
      <c r="B621" s="33" t="s">
        <v>232</v>
      </c>
      <c r="C621" s="17">
        <v>1</v>
      </c>
      <c r="D621" s="15"/>
    </row>
    <row r="622" spans="1:4" ht="45" x14ac:dyDescent="0.25">
      <c r="A622" s="12" t="s">
        <v>144</v>
      </c>
      <c r="B622" s="33" t="s">
        <v>567</v>
      </c>
      <c r="C622" s="17">
        <v>2022.9574222222218</v>
      </c>
      <c r="D622" s="15"/>
    </row>
    <row r="623" spans="1:4" ht="30" x14ac:dyDescent="0.25">
      <c r="A623" s="12" t="s">
        <v>144</v>
      </c>
      <c r="B623" s="33" t="s">
        <v>568</v>
      </c>
      <c r="C623" s="17">
        <v>1</v>
      </c>
      <c r="D623" s="15"/>
    </row>
    <row r="624" spans="1:4" ht="30" x14ac:dyDescent="0.25">
      <c r="A624" s="12" t="s">
        <v>144</v>
      </c>
      <c r="B624" s="33" t="s">
        <v>569</v>
      </c>
      <c r="C624" s="17">
        <v>1</v>
      </c>
      <c r="D624" s="15"/>
    </row>
    <row r="625" spans="1:4" ht="30" x14ac:dyDescent="0.25">
      <c r="A625" s="12" t="s">
        <v>144</v>
      </c>
      <c r="B625" s="33" t="s">
        <v>570</v>
      </c>
      <c r="C625" s="17">
        <v>1</v>
      </c>
      <c r="D625" s="15"/>
    </row>
    <row r="626" spans="1:4" x14ac:dyDescent="0.25">
      <c r="A626" s="12" t="s">
        <v>144</v>
      </c>
      <c r="B626" s="33" t="s">
        <v>571</v>
      </c>
      <c r="C626" s="17">
        <v>1</v>
      </c>
      <c r="D626" s="15"/>
    </row>
    <row r="627" spans="1:4" ht="30" x14ac:dyDescent="0.25">
      <c r="A627" s="12" t="s">
        <v>144</v>
      </c>
      <c r="B627" s="33" t="s">
        <v>572</v>
      </c>
      <c r="C627" s="17">
        <v>1</v>
      </c>
      <c r="D627" s="15"/>
    </row>
    <row r="628" spans="1:4" ht="30" x14ac:dyDescent="0.25">
      <c r="A628" s="12" t="s">
        <v>144</v>
      </c>
      <c r="B628" s="33" t="s">
        <v>573</v>
      </c>
      <c r="C628" s="17">
        <v>1</v>
      </c>
      <c r="D628" s="15"/>
    </row>
    <row r="629" spans="1:4" x14ac:dyDescent="0.25">
      <c r="A629" s="12" t="s">
        <v>144</v>
      </c>
      <c r="B629" s="33" t="s">
        <v>574</v>
      </c>
      <c r="C629" s="17">
        <v>5</v>
      </c>
      <c r="D629" s="15"/>
    </row>
    <row r="630" spans="1:4" x14ac:dyDescent="0.25">
      <c r="A630" s="12" t="s">
        <v>144</v>
      </c>
      <c r="B630" s="33" t="s">
        <v>575</v>
      </c>
      <c r="C630" s="17">
        <v>1</v>
      </c>
      <c r="D630" s="15"/>
    </row>
    <row r="631" spans="1:4" x14ac:dyDescent="0.25">
      <c r="A631" s="12" t="s">
        <v>144</v>
      </c>
      <c r="B631" s="33" t="s">
        <v>576</v>
      </c>
      <c r="C631" s="17">
        <v>215</v>
      </c>
      <c r="D631" s="15"/>
    </row>
    <row r="632" spans="1:4" x14ac:dyDescent="0.25">
      <c r="A632" s="12" t="s">
        <v>144</v>
      </c>
      <c r="B632" s="33" t="s">
        <v>577</v>
      </c>
      <c r="C632" s="17">
        <v>1</v>
      </c>
      <c r="D632" s="15"/>
    </row>
    <row r="633" spans="1:4" x14ac:dyDescent="0.25">
      <c r="A633" s="12" t="s">
        <v>144</v>
      </c>
      <c r="B633" s="33" t="s">
        <v>578</v>
      </c>
      <c r="C633" s="17">
        <v>1</v>
      </c>
      <c r="D633" s="15"/>
    </row>
    <row r="634" spans="1:4" ht="30" x14ac:dyDescent="0.25">
      <c r="A634" s="12" t="s">
        <v>144</v>
      </c>
      <c r="B634" s="33" t="s">
        <v>579</v>
      </c>
      <c r="C634" s="17">
        <v>1</v>
      </c>
      <c r="D634" s="15"/>
    </row>
    <row r="635" spans="1:4" x14ac:dyDescent="0.25">
      <c r="A635" s="12" t="s">
        <v>144</v>
      </c>
      <c r="B635" s="33" t="s">
        <v>580</v>
      </c>
      <c r="C635" s="17">
        <v>1</v>
      </c>
      <c r="D635" s="15"/>
    </row>
    <row r="636" spans="1:4" x14ac:dyDescent="0.25">
      <c r="A636" s="12" t="s">
        <v>144</v>
      </c>
      <c r="B636" s="33" t="s">
        <v>581</v>
      </c>
      <c r="C636" s="17">
        <v>1</v>
      </c>
      <c r="D636" s="15"/>
    </row>
    <row r="637" spans="1:4" x14ac:dyDescent="0.25">
      <c r="A637" s="12" t="s">
        <v>144</v>
      </c>
      <c r="B637" s="33" t="s">
        <v>582</v>
      </c>
      <c r="C637" s="17">
        <v>1</v>
      </c>
      <c r="D637" s="15"/>
    </row>
    <row r="638" spans="1:4" ht="30" x14ac:dyDescent="0.25">
      <c r="A638" s="12" t="s">
        <v>144</v>
      </c>
      <c r="B638" s="33" t="s">
        <v>583</v>
      </c>
      <c r="C638" s="17">
        <v>1</v>
      </c>
      <c r="D638" s="15"/>
    </row>
    <row r="639" spans="1:4" x14ac:dyDescent="0.25">
      <c r="A639" s="12" t="s">
        <v>144</v>
      </c>
      <c r="B639" s="33" t="s">
        <v>584</v>
      </c>
      <c r="C639" s="17">
        <v>1</v>
      </c>
      <c r="D639" s="15"/>
    </row>
    <row r="640" spans="1:4" x14ac:dyDescent="0.25">
      <c r="A640" s="12" t="s">
        <v>144</v>
      </c>
      <c r="B640" s="33" t="s">
        <v>585</v>
      </c>
      <c r="C640" s="17">
        <v>1</v>
      </c>
      <c r="D640" s="15"/>
    </row>
    <row r="641" spans="1:4" x14ac:dyDescent="0.25">
      <c r="A641" s="12" t="s">
        <v>144</v>
      </c>
      <c r="B641" s="33" t="s">
        <v>586</v>
      </c>
      <c r="C641" s="17">
        <v>1</v>
      </c>
      <c r="D641" s="15"/>
    </row>
    <row r="642" spans="1:4" x14ac:dyDescent="0.25">
      <c r="A642" s="12" t="s">
        <v>144</v>
      </c>
      <c r="B642" s="33" t="s">
        <v>587</v>
      </c>
      <c r="C642" s="17">
        <v>1</v>
      </c>
      <c r="D642" s="15"/>
    </row>
    <row r="643" spans="1:4" x14ac:dyDescent="0.25">
      <c r="A643" s="12" t="s">
        <v>144</v>
      </c>
      <c r="B643" s="33" t="s">
        <v>176</v>
      </c>
      <c r="C643" s="17">
        <v>1</v>
      </c>
      <c r="D643" s="15"/>
    </row>
    <row r="644" spans="1:4" x14ac:dyDescent="0.25">
      <c r="A644" s="12" t="s">
        <v>144</v>
      </c>
      <c r="B644" s="33" t="s">
        <v>588</v>
      </c>
      <c r="C644" s="17">
        <v>1</v>
      </c>
      <c r="D644" s="15"/>
    </row>
    <row r="645" spans="1:4" x14ac:dyDescent="0.25">
      <c r="A645" s="12" t="s">
        <v>144</v>
      </c>
      <c r="B645" s="33" t="s">
        <v>588</v>
      </c>
      <c r="C645" s="17">
        <v>1</v>
      </c>
      <c r="D645" s="15"/>
    </row>
    <row r="646" spans="1:4" x14ac:dyDescent="0.25">
      <c r="A646" s="12" t="s">
        <v>144</v>
      </c>
      <c r="B646" s="33" t="s">
        <v>588</v>
      </c>
      <c r="C646" s="17">
        <v>1</v>
      </c>
      <c r="D646" s="15"/>
    </row>
    <row r="647" spans="1:4" x14ac:dyDescent="0.25">
      <c r="A647" s="12" t="s">
        <v>144</v>
      </c>
      <c r="B647" s="33" t="s">
        <v>343</v>
      </c>
      <c r="C647" s="17">
        <v>1</v>
      </c>
      <c r="D647" s="15"/>
    </row>
    <row r="648" spans="1:4" x14ac:dyDescent="0.25">
      <c r="A648" s="12" t="s">
        <v>144</v>
      </c>
      <c r="B648" s="33" t="s">
        <v>343</v>
      </c>
      <c r="C648" s="17">
        <v>1</v>
      </c>
      <c r="D648" s="15"/>
    </row>
    <row r="649" spans="1:4" x14ac:dyDescent="0.25">
      <c r="A649" s="12" t="s">
        <v>144</v>
      </c>
      <c r="B649" s="33" t="s">
        <v>589</v>
      </c>
      <c r="C649" s="17">
        <v>1</v>
      </c>
      <c r="D649" s="15"/>
    </row>
    <row r="650" spans="1:4" x14ac:dyDescent="0.25">
      <c r="A650" s="12" t="s">
        <v>144</v>
      </c>
      <c r="B650" s="33" t="s">
        <v>590</v>
      </c>
      <c r="C650" s="17">
        <v>1</v>
      </c>
      <c r="D650" s="15"/>
    </row>
    <row r="651" spans="1:4" ht="30" x14ac:dyDescent="0.25">
      <c r="A651" s="12" t="s">
        <v>144</v>
      </c>
      <c r="B651" s="33" t="s">
        <v>591</v>
      </c>
      <c r="C651" s="17">
        <v>1</v>
      </c>
      <c r="D651" s="15"/>
    </row>
    <row r="652" spans="1:4" x14ac:dyDescent="0.25">
      <c r="A652" s="12" t="s">
        <v>144</v>
      </c>
      <c r="B652" s="33" t="s">
        <v>592</v>
      </c>
      <c r="C652" s="17">
        <v>1</v>
      </c>
      <c r="D652" s="15"/>
    </row>
    <row r="653" spans="1:4" x14ac:dyDescent="0.25">
      <c r="A653" s="12" t="s">
        <v>144</v>
      </c>
      <c r="B653" s="33" t="s">
        <v>593</v>
      </c>
      <c r="C653" s="17">
        <v>1</v>
      </c>
      <c r="D653" s="15"/>
    </row>
    <row r="654" spans="1:4" x14ac:dyDescent="0.25">
      <c r="A654" s="12" t="s">
        <v>144</v>
      </c>
      <c r="B654" s="33" t="s">
        <v>593</v>
      </c>
      <c r="C654" s="17">
        <v>1</v>
      </c>
      <c r="D654" s="15"/>
    </row>
    <row r="655" spans="1:4" x14ac:dyDescent="0.25">
      <c r="A655" s="12" t="s">
        <v>144</v>
      </c>
      <c r="B655" s="33" t="s">
        <v>594</v>
      </c>
      <c r="C655" s="17">
        <v>1</v>
      </c>
      <c r="D655" s="15"/>
    </row>
    <row r="656" spans="1:4" x14ac:dyDescent="0.25">
      <c r="A656" s="12" t="s">
        <v>144</v>
      </c>
      <c r="B656" s="33" t="s">
        <v>595</v>
      </c>
      <c r="C656" s="17">
        <v>1</v>
      </c>
      <c r="D656" s="15"/>
    </row>
    <row r="657" spans="1:4" x14ac:dyDescent="0.25">
      <c r="A657" s="12" t="s">
        <v>144</v>
      </c>
      <c r="B657" s="33" t="s">
        <v>596</v>
      </c>
      <c r="C657" s="17">
        <v>1</v>
      </c>
      <c r="D657" s="15"/>
    </row>
    <row r="658" spans="1:4" x14ac:dyDescent="0.25">
      <c r="A658" s="12" t="s">
        <v>144</v>
      </c>
      <c r="B658" s="33" t="s">
        <v>596</v>
      </c>
      <c r="C658" s="17">
        <v>1</v>
      </c>
      <c r="D658" s="15"/>
    </row>
    <row r="659" spans="1:4" x14ac:dyDescent="0.25">
      <c r="A659" s="12" t="s">
        <v>144</v>
      </c>
      <c r="B659" s="33" t="s">
        <v>597</v>
      </c>
      <c r="C659" s="17">
        <v>1</v>
      </c>
      <c r="D659" s="15"/>
    </row>
    <row r="660" spans="1:4" ht="30" x14ac:dyDescent="0.25">
      <c r="A660" s="12" t="s">
        <v>144</v>
      </c>
      <c r="B660" s="33" t="s">
        <v>598</v>
      </c>
      <c r="C660" s="17">
        <v>1</v>
      </c>
      <c r="D660" s="15"/>
    </row>
    <row r="661" spans="1:4" x14ac:dyDescent="0.25">
      <c r="A661" s="12" t="s">
        <v>144</v>
      </c>
      <c r="B661" s="33" t="s">
        <v>599</v>
      </c>
      <c r="C661" s="17">
        <v>1</v>
      </c>
      <c r="D661" s="15"/>
    </row>
    <row r="662" spans="1:4" x14ac:dyDescent="0.25">
      <c r="A662" s="12" t="s">
        <v>144</v>
      </c>
      <c r="B662" s="33" t="s">
        <v>237</v>
      </c>
      <c r="C662" s="17">
        <v>1</v>
      </c>
      <c r="D662" s="15"/>
    </row>
    <row r="663" spans="1:4" x14ac:dyDescent="0.25">
      <c r="A663" s="12" t="s">
        <v>144</v>
      </c>
      <c r="B663" s="33" t="s">
        <v>600</v>
      </c>
      <c r="C663" s="17">
        <v>1</v>
      </c>
      <c r="D663" s="15"/>
    </row>
    <row r="664" spans="1:4" ht="30" x14ac:dyDescent="0.25">
      <c r="A664" s="12" t="s">
        <v>144</v>
      </c>
      <c r="B664" s="33" t="s">
        <v>601</v>
      </c>
      <c r="C664" s="17">
        <v>1</v>
      </c>
      <c r="D664" s="15"/>
    </row>
    <row r="665" spans="1:4" ht="30" x14ac:dyDescent="0.25">
      <c r="A665" s="12" t="s">
        <v>144</v>
      </c>
      <c r="B665" s="33" t="s">
        <v>601</v>
      </c>
      <c r="C665" s="17">
        <v>1</v>
      </c>
      <c r="D665" s="15"/>
    </row>
    <row r="666" spans="1:4" ht="30" x14ac:dyDescent="0.25">
      <c r="A666" s="12" t="s">
        <v>144</v>
      </c>
      <c r="B666" s="33" t="s">
        <v>602</v>
      </c>
      <c r="C666" s="17">
        <v>1</v>
      </c>
      <c r="D666" s="15"/>
    </row>
    <row r="667" spans="1:4" x14ac:dyDescent="0.25">
      <c r="A667" s="12" t="s">
        <v>144</v>
      </c>
      <c r="B667" s="33" t="s">
        <v>603</v>
      </c>
      <c r="C667" s="17">
        <v>1</v>
      </c>
      <c r="D667" s="15"/>
    </row>
    <row r="668" spans="1:4" x14ac:dyDescent="0.25">
      <c r="A668" s="12" t="s">
        <v>144</v>
      </c>
      <c r="B668" s="33" t="s">
        <v>603</v>
      </c>
      <c r="C668" s="17">
        <v>1</v>
      </c>
      <c r="D668" s="15"/>
    </row>
    <row r="669" spans="1:4" x14ac:dyDescent="0.25">
      <c r="A669" s="12" t="s">
        <v>144</v>
      </c>
      <c r="B669" s="33" t="s">
        <v>603</v>
      </c>
      <c r="C669" s="17">
        <v>1</v>
      </c>
      <c r="D669" s="15"/>
    </row>
    <row r="670" spans="1:4" ht="30" x14ac:dyDescent="0.25">
      <c r="A670" s="12" t="s">
        <v>144</v>
      </c>
      <c r="B670" s="33" t="s">
        <v>604</v>
      </c>
      <c r="C670" s="17">
        <v>1</v>
      </c>
      <c r="D670" s="15"/>
    </row>
    <row r="671" spans="1:4" x14ac:dyDescent="0.25">
      <c r="A671" s="12" t="s">
        <v>144</v>
      </c>
      <c r="B671" s="33" t="s">
        <v>605</v>
      </c>
      <c r="C671" s="17">
        <v>1</v>
      </c>
      <c r="D671" s="15"/>
    </row>
    <row r="672" spans="1:4" x14ac:dyDescent="0.25">
      <c r="A672" s="12" t="s">
        <v>144</v>
      </c>
      <c r="B672" s="33" t="s">
        <v>606</v>
      </c>
      <c r="C672" s="17">
        <v>1</v>
      </c>
      <c r="D672" s="15"/>
    </row>
    <row r="673" spans="1:4" x14ac:dyDescent="0.25">
      <c r="A673" s="12" t="s">
        <v>144</v>
      </c>
      <c r="B673" s="33" t="s">
        <v>607</v>
      </c>
      <c r="C673" s="17">
        <v>1</v>
      </c>
      <c r="D673" s="15"/>
    </row>
    <row r="674" spans="1:4" x14ac:dyDescent="0.25">
      <c r="A674" s="12" t="s">
        <v>144</v>
      </c>
      <c r="B674" s="33" t="s">
        <v>608</v>
      </c>
      <c r="C674" s="17">
        <v>1</v>
      </c>
      <c r="D674" s="15"/>
    </row>
    <row r="675" spans="1:4" x14ac:dyDescent="0.25">
      <c r="A675" s="12" t="s">
        <v>144</v>
      </c>
      <c r="B675" s="33" t="s">
        <v>609</v>
      </c>
      <c r="C675" s="17">
        <v>1</v>
      </c>
      <c r="D675" s="15"/>
    </row>
    <row r="676" spans="1:4" x14ac:dyDescent="0.25">
      <c r="A676" s="12" t="s">
        <v>144</v>
      </c>
      <c r="B676" s="33" t="s">
        <v>610</v>
      </c>
      <c r="C676" s="17">
        <v>1</v>
      </c>
      <c r="D676" s="15"/>
    </row>
    <row r="677" spans="1:4" x14ac:dyDescent="0.25">
      <c r="A677" s="12" t="s">
        <v>144</v>
      </c>
      <c r="B677" s="33" t="s">
        <v>610</v>
      </c>
      <c r="C677" s="17">
        <v>1</v>
      </c>
      <c r="D677" s="15"/>
    </row>
    <row r="678" spans="1:4" x14ac:dyDescent="0.25">
      <c r="A678" s="12" t="s">
        <v>144</v>
      </c>
      <c r="B678" s="33" t="s">
        <v>610</v>
      </c>
      <c r="C678" s="17">
        <v>1</v>
      </c>
      <c r="D678" s="15"/>
    </row>
    <row r="679" spans="1:4" x14ac:dyDescent="0.25">
      <c r="A679" s="12" t="s">
        <v>144</v>
      </c>
      <c r="B679" s="33" t="s">
        <v>610</v>
      </c>
      <c r="C679" s="17">
        <v>1</v>
      </c>
      <c r="D679" s="15"/>
    </row>
    <row r="680" spans="1:4" x14ac:dyDescent="0.25">
      <c r="A680" s="12" t="s">
        <v>144</v>
      </c>
      <c r="B680" s="33" t="s">
        <v>611</v>
      </c>
      <c r="C680" s="17">
        <v>1</v>
      </c>
      <c r="D680" s="15"/>
    </row>
    <row r="681" spans="1:4" x14ac:dyDescent="0.25">
      <c r="A681" s="12" t="s">
        <v>144</v>
      </c>
      <c r="B681" s="33" t="s">
        <v>611</v>
      </c>
      <c r="C681" s="17">
        <v>1</v>
      </c>
      <c r="D681" s="15"/>
    </row>
    <row r="682" spans="1:4" x14ac:dyDescent="0.25">
      <c r="A682" s="12" t="s">
        <v>144</v>
      </c>
      <c r="B682" s="33" t="s">
        <v>612</v>
      </c>
      <c r="C682" s="17">
        <v>1</v>
      </c>
      <c r="D682" s="15"/>
    </row>
    <row r="683" spans="1:4" x14ac:dyDescent="0.25">
      <c r="A683" s="12" t="s">
        <v>144</v>
      </c>
      <c r="B683" s="33" t="s">
        <v>613</v>
      </c>
      <c r="C683" s="17">
        <v>1</v>
      </c>
      <c r="D683" s="15"/>
    </row>
    <row r="684" spans="1:4" x14ac:dyDescent="0.25">
      <c r="A684" s="12" t="s">
        <v>144</v>
      </c>
      <c r="B684" s="33" t="s">
        <v>614</v>
      </c>
      <c r="C684" s="17">
        <v>1</v>
      </c>
      <c r="D684" s="15"/>
    </row>
    <row r="685" spans="1:4" x14ac:dyDescent="0.25">
      <c r="A685" s="12" t="s">
        <v>144</v>
      </c>
      <c r="B685" s="33" t="s">
        <v>615</v>
      </c>
      <c r="C685" s="17">
        <v>1</v>
      </c>
      <c r="D685" s="15"/>
    </row>
    <row r="686" spans="1:4" x14ac:dyDescent="0.25">
      <c r="A686" s="12" t="s">
        <v>144</v>
      </c>
      <c r="B686" s="33" t="s">
        <v>616</v>
      </c>
      <c r="C686" s="17">
        <v>1</v>
      </c>
      <c r="D686" s="15"/>
    </row>
    <row r="687" spans="1:4" x14ac:dyDescent="0.25">
      <c r="A687" s="12" t="s">
        <v>144</v>
      </c>
      <c r="B687" s="33" t="s">
        <v>617</v>
      </c>
      <c r="C687" s="17">
        <v>1</v>
      </c>
      <c r="D687" s="15"/>
    </row>
    <row r="688" spans="1:4" x14ac:dyDescent="0.25">
      <c r="A688" s="12" t="s">
        <v>144</v>
      </c>
      <c r="B688" s="33" t="s">
        <v>618</v>
      </c>
      <c r="C688" s="17">
        <v>1</v>
      </c>
      <c r="D688" s="15"/>
    </row>
    <row r="689" spans="1:4" x14ac:dyDescent="0.25">
      <c r="A689" s="12" t="s">
        <v>144</v>
      </c>
      <c r="B689" s="33" t="s">
        <v>619</v>
      </c>
      <c r="C689" s="17">
        <v>1</v>
      </c>
      <c r="D689" s="15"/>
    </row>
    <row r="690" spans="1:4" x14ac:dyDescent="0.25">
      <c r="A690" s="12" t="s">
        <v>144</v>
      </c>
      <c r="B690" s="33" t="s">
        <v>619</v>
      </c>
      <c r="C690" s="17">
        <v>1</v>
      </c>
      <c r="D690" s="15"/>
    </row>
    <row r="691" spans="1:4" x14ac:dyDescent="0.25">
      <c r="A691" s="12" t="s">
        <v>144</v>
      </c>
      <c r="B691" s="33" t="s">
        <v>620</v>
      </c>
      <c r="C691" s="17">
        <v>1</v>
      </c>
      <c r="D691" s="15"/>
    </row>
    <row r="692" spans="1:4" x14ac:dyDescent="0.25">
      <c r="A692" s="12" t="s">
        <v>144</v>
      </c>
      <c r="B692" s="33" t="s">
        <v>621</v>
      </c>
      <c r="C692" s="17">
        <v>1</v>
      </c>
      <c r="D692" s="15"/>
    </row>
    <row r="693" spans="1:4" x14ac:dyDescent="0.25">
      <c r="A693" s="12" t="s">
        <v>144</v>
      </c>
      <c r="B693" s="33" t="s">
        <v>622</v>
      </c>
      <c r="C693" s="17">
        <v>1</v>
      </c>
      <c r="D693" s="15"/>
    </row>
    <row r="694" spans="1:4" x14ac:dyDescent="0.25">
      <c r="A694" s="12" t="s">
        <v>144</v>
      </c>
      <c r="B694" s="33" t="s">
        <v>623</v>
      </c>
      <c r="C694" s="17">
        <v>1</v>
      </c>
      <c r="D694" s="15"/>
    </row>
    <row r="695" spans="1:4" x14ac:dyDescent="0.25">
      <c r="A695" s="12" t="s">
        <v>144</v>
      </c>
      <c r="B695" s="33" t="s">
        <v>624</v>
      </c>
      <c r="C695" s="17">
        <v>1</v>
      </c>
      <c r="D695" s="15"/>
    </row>
    <row r="696" spans="1:4" x14ac:dyDescent="0.25">
      <c r="A696" s="12" t="s">
        <v>144</v>
      </c>
      <c r="B696" s="33" t="s">
        <v>625</v>
      </c>
      <c r="C696" s="17">
        <v>1</v>
      </c>
      <c r="D696" s="15"/>
    </row>
    <row r="697" spans="1:4" x14ac:dyDescent="0.25">
      <c r="A697" s="12" t="s">
        <v>144</v>
      </c>
      <c r="B697" s="33" t="s">
        <v>625</v>
      </c>
      <c r="C697" s="17">
        <v>1</v>
      </c>
      <c r="D697" s="15"/>
    </row>
    <row r="698" spans="1:4" x14ac:dyDescent="0.25">
      <c r="A698" s="12" t="s">
        <v>144</v>
      </c>
      <c r="B698" s="33" t="s">
        <v>625</v>
      </c>
      <c r="C698" s="17">
        <v>1</v>
      </c>
      <c r="D698" s="15"/>
    </row>
    <row r="699" spans="1:4" x14ac:dyDescent="0.25">
      <c r="A699" s="12" t="s">
        <v>144</v>
      </c>
      <c r="B699" s="33" t="s">
        <v>625</v>
      </c>
      <c r="C699" s="17">
        <v>1</v>
      </c>
      <c r="D699" s="15"/>
    </row>
    <row r="700" spans="1:4" x14ac:dyDescent="0.25">
      <c r="A700" s="12" t="s">
        <v>144</v>
      </c>
      <c r="B700" s="33" t="s">
        <v>625</v>
      </c>
      <c r="C700" s="17">
        <v>1</v>
      </c>
      <c r="D700" s="15"/>
    </row>
    <row r="701" spans="1:4" x14ac:dyDescent="0.25">
      <c r="A701" s="12" t="s">
        <v>144</v>
      </c>
      <c r="B701" s="33" t="s">
        <v>625</v>
      </c>
      <c r="C701" s="17">
        <v>1</v>
      </c>
      <c r="D701" s="15"/>
    </row>
    <row r="702" spans="1:4" x14ac:dyDescent="0.25">
      <c r="A702" s="12" t="s">
        <v>144</v>
      </c>
      <c r="B702" s="33" t="s">
        <v>626</v>
      </c>
      <c r="C702" s="17">
        <v>1</v>
      </c>
      <c r="D702" s="15"/>
    </row>
    <row r="703" spans="1:4" x14ac:dyDescent="0.25">
      <c r="A703" s="12" t="s">
        <v>144</v>
      </c>
      <c r="B703" s="33" t="s">
        <v>627</v>
      </c>
      <c r="C703" s="17">
        <v>1</v>
      </c>
      <c r="D703" s="15"/>
    </row>
    <row r="704" spans="1:4" ht="30" x14ac:dyDescent="0.25">
      <c r="A704" s="12" t="s">
        <v>144</v>
      </c>
      <c r="B704" s="33" t="s">
        <v>628</v>
      </c>
      <c r="C704" s="17">
        <v>1</v>
      </c>
      <c r="D704" s="15"/>
    </row>
    <row r="705" spans="1:4" x14ac:dyDescent="0.25">
      <c r="A705" s="12" t="s">
        <v>144</v>
      </c>
      <c r="B705" s="33" t="s">
        <v>191</v>
      </c>
      <c r="C705" s="17">
        <v>1</v>
      </c>
      <c r="D705" s="15"/>
    </row>
    <row r="706" spans="1:4" x14ac:dyDescent="0.25">
      <c r="A706" s="12" t="s">
        <v>144</v>
      </c>
      <c r="B706" s="33" t="s">
        <v>397</v>
      </c>
      <c r="C706" s="17">
        <v>1</v>
      </c>
      <c r="D706" s="15"/>
    </row>
    <row r="707" spans="1:4" x14ac:dyDescent="0.25">
      <c r="A707" s="12" t="s">
        <v>144</v>
      </c>
      <c r="B707" s="33" t="s">
        <v>397</v>
      </c>
      <c r="C707" s="17">
        <v>1</v>
      </c>
      <c r="D707" s="15"/>
    </row>
    <row r="708" spans="1:4" x14ac:dyDescent="0.25">
      <c r="A708" s="12" t="s">
        <v>144</v>
      </c>
      <c r="B708" s="33" t="s">
        <v>397</v>
      </c>
      <c r="C708" s="17">
        <v>1</v>
      </c>
      <c r="D708" s="15"/>
    </row>
    <row r="709" spans="1:4" x14ac:dyDescent="0.25">
      <c r="A709" s="12" t="s">
        <v>144</v>
      </c>
      <c r="B709" s="33" t="s">
        <v>629</v>
      </c>
      <c r="C709" s="17">
        <v>1</v>
      </c>
      <c r="D709" s="15"/>
    </row>
    <row r="710" spans="1:4" ht="30" x14ac:dyDescent="0.25">
      <c r="A710" s="12" t="s">
        <v>144</v>
      </c>
      <c r="B710" s="33" t="s">
        <v>630</v>
      </c>
      <c r="C710" s="17">
        <v>1</v>
      </c>
      <c r="D710" s="15"/>
    </row>
    <row r="711" spans="1:4" x14ac:dyDescent="0.25">
      <c r="A711" s="12" t="s">
        <v>144</v>
      </c>
      <c r="B711" s="33" t="s">
        <v>631</v>
      </c>
      <c r="C711" s="17">
        <v>1</v>
      </c>
      <c r="D711" s="15"/>
    </row>
    <row r="712" spans="1:4" x14ac:dyDescent="0.25">
      <c r="A712" s="12" t="s">
        <v>144</v>
      </c>
      <c r="B712" s="33" t="s">
        <v>632</v>
      </c>
      <c r="C712" s="17">
        <v>1</v>
      </c>
      <c r="D712" s="15"/>
    </row>
    <row r="713" spans="1:4" x14ac:dyDescent="0.25">
      <c r="A713" s="12" t="s">
        <v>144</v>
      </c>
      <c r="B713" s="33" t="s">
        <v>633</v>
      </c>
      <c r="C713" s="17">
        <v>1</v>
      </c>
      <c r="D713" s="15"/>
    </row>
    <row r="714" spans="1:4" ht="30" x14ac:dyDescent="0.25">
      <c r="A714" s="12" t="s">
        <v>144</v>
      </c>
      <c r="B714" s="33" t="s">
        <v>634</v>
      </c>
      <c r="C714" s="17">
        <v>1</v>
      </c>
      <c r="D714" s="15"/>
    </row>
    <row r="715" spans="1:4" x14ac:dyDescent="0.25">
      <c r="A715" s="12" t="s">
        <v>144</v>
      </c>
      <c r="B715" s="33" t="s">
        <v>635</v>
      </c>
      <c r="C715" s="17">
        <v>1</v>
      </c>
      <c r="D715" s="15"/>
    </row>
    <row r="716" spans="1:4" ht="30" x14ac:dyDescent="0.25">
      <c r="A716" s="12" t="s">
        <v>144</v>
      </c>
      <c r="B716" s="33" t="s">
        <v>636</v>
      </c>
      <c r="C716" s="17">
        <v>1</v>
      </c>
      <c r="D716" s="15"/>
    </row>
    <row r="717" spans="1:4" x14ac:dyDescent="0.25">
      <c r="A717" s="12" t="s">
        <v>144</v>
      </c>
      <c r="B717" s="33" t="s">
        <v>637</v>
      </c>
      <c r="C717" s="17">
        <v>1</v>
      </c>
      <c r="D717" s="15"/>
    </row>
    <row r="718" spans="1:4" x14ac:dyDescent="0.25">
      <c r="A718" s="12" t="s">
        <v>144</v>
      </c>
      <c r="B718" s="33" t="s">
        <v>638</v>
      </c>
      <c r="C718" s="17">
        <v>1</v>
      </c>
      <c r="D718" s="15"/>
    </row>
    <row r="719" spans="1:4" x14ac:dyDescent="0.25">
      <c r="A719" s="12" t="s">
        <v>144</v>
      </c>
      <c r="B719" s="33" t="s">
        <v>638</v>
      </c>
      <c r="C719" s="17">
        <v>1</v>
      </c>
      <c r="D719" s="15"/>
    </row>
    <row r="720" spans="1:4" x14ac:dyDescent="0.25">
      <c r="A720" s="12" t="s">
        <v>144</v>
      </c>
      <c r="B720" s="33" t="s">
        <v>639</v>
      </c>
      <c r="C720" s="17">
        <v>1</v>
      </c>
      <c r="D720" s="15"/>
    </row>
    <row r="721" spans="1:4" x14ac:dyDescent="0.25">
      <c r="A721" s="12" t="s">
        <v>144</v>
      </c>
      <c r="B721" s="33" t="s">
        <v>640</v>
      </c>
      <c r="C721" s="17">
        <v>1</v>
      </c>
      <c r="D721" s="15"/>
    </row>
    <row r="722" spans="1:4" ht="30" x14ac:dyDescent="0.25">
      <c r="A722" s="12" t="s">
        <v>144</v>
      </c>
      <c r="B722" s="33" t="s">
        <v>641</v>
      </c>
      <c r="C722" s="17">
        <v>1</v>
      </c>
      <c r="D722" s="15"/>
    </row>
    <row r="723" spans="1:4" ht="30" x14ac:dyDescent="0.25">
      <c r="A723" s="12" t="s">
        <v>144</v>
      </c>
      <c r="B723" s="33" t="s">
        <v>642</v>
      </c>
      <c r="C723" s="17">
        <v>1</v>
      </c>
      <c r="D723" s="15"/>
    </row>
    <row r="724" spans="1:4" x14ac:dyDescent="0.25">
      <c r="A724" s="12" t="s">
        <v>144</v>
      </c>
      <c r="B724" s="33" t="s">
        <v>643</v>
      </c>
      <c r="C724" s="17">
        <v>1</v>
      </c>
      <c r="D724" s="15"/>
    </row>
    <row r="725" spans="1:4" x14ac:dyDescent="0.25">
      <c r="A725" s="12" t="s">
        <v>144</v>
      </c>
      <c r="B725" s="33" t="s">
        <v>643</v>
      </c>
      <c r="C725" s="17">
        <v>1</v>
      </c>
      <c r="D725" s="15"/>
    </row>
    <row r="726" spans="1:4" x14ac:dyDescent="0.25">
      <c r="A726" s="12" t="s">
        <v>144</v>
      </c>
      <c r="B726" s="33" t="s">
        <v>644</v>
      </c>
      <c r="C726" s="17">
        <v>1</v>
      </c>
      <c r="D726" s="15"/>
    </row>
    <row r="727" spans="1:4" x14ac:dyDescent="0.25">
      <c r="A727" s="12" t="s">
        <v>144</v>
      </c>
      <c r="B727" s="33" t="s">
        <v>645</v>
      </c>
      <c r="C727" s="17">
        <v>1</v>
      </c>
      <c r="D727" s="15"/>
    </row>
    <row r="728" spans="1:4" x14ac:dyDescent="0.25">
      <c r="A728" s="12" t="s">
        <v>144</v>
      </c>
      <c r="B728" s="33" t="s">
        <v>196</v>
      </c>
      <c r="C728" s="17">
        <v>1</v>
      </c>
      <c r="D728" s="15"/>
    </row>
    <row r="729" spans="1:4" x14ac:dyDescent="0.25">
      <c r="A729" s="12" t="s">
        <v>144</v>
      </c>
      <c r="B729" s="33" t="s">
        <v>646</v>
      </c>
      <c r="C729" s="17">
        <v>1</v>
      </c>
      <c r="D729" s="15"/>
    </row>
    <row r="730" spans="1:4" x14ac:dyDescent="0.25">
      <c r="A730" s="12" t="s">
        <v>144</v>
      </c>
      <c r="B730" s="33" t="s">
        <v>646</v>
      </c>
      <c r="C730" s="17">
        <v>1</v>
      </c>
      <c r="D730" s="15"/>
    </row>
    <row r="731" spans="1:4" x14ac:dyDescent="0.25">
      <c r="A731" s="12" t="s">
        <v>144</v>
      </c>
      <c r="B731" s="33" t="s">
        <v>646</v>
      </c>
      <c r="C731" s="17">
        <v>1</v>
      </c>
      <c r="D731" s="15"/>
    </row>
    <row r="732" spans="1:4" x14ac:dyDescent="0.25">
      <c r="A732" s="12" t="s">
        <v>144</v>
      </c>
      <c r="B732" s="33" t="s">
        <v>647</v>
      </c>
      <c r="C732" s="17">
        <v>1</v>
      </c>
      <c r="D732" s="15"/>
    </row>
    <row r="733" spans="1:4" x14ac:dyDescent="0.25">
      <c r="A733" s="12" t="s">
        <v>144</v>
      </c>
      <c r="B733" s="33" t="s">
        <v>527</v>
      </c>
      <c r="C733" s="17">
        <v>1</v>
      </c>
      <c r="D733" s="15"/>
    </row>
    <row r="734" spans="1:4" x14ac:dyDescent="0.25">
      <c r="A734" s="12" t="s">
        <v>144</v>
      </c>
      <c r="B734" s="33" t="s">
        <v>648</v>
      </c>
      <c r="C734" s="17">
        <v>1</v>
      </c>
      <c r="D734" s="15"/>
    </row>
    <row r="735" spans="1:4" x14ac:dyDescent="0.25">
      <c r="A735" s="12" t="s">
        <v>144</v>
      </c>
      <c r="B735" s="33" t="s">
        <v>649</v>
      </c>
      <c r="C735" s="17">
        <v>1</v>
      </c>
      <c r="D735" s="15"/>
    </row>
    <row r="736" spans="1:4" x14ac:dyDescent="0.25">
      <c r="A736" s="12" t="s">
        <v>144</v>
      </c>
      <c r="B736" s="33" t="s">
        <v>649</v>
      </c>
      <c r="C736" s="17">
        <v>1</v>
      </c>
      <c r="D736" s="15"/>
    </row>
    <row r="737" spans="1:4" x14ac:dyDescent="0.25">
      <c r="A737" s="12" t="s">
        <v>144</v>
      </c>
      <c r="B737" s="33" t="s">
        <v>649</v>
      </c>
      <c r="C737" s="17">
        <v>1</v>
      </c>
      <c r="D737" s="15"/>
    </row>
    <row r="738" spans="1:4" x14ac:dyDescent="0.25">
      <c r="A738" s="12" t="s">
        <v>144</v>
      </c>
      <c r="B738" s="33" t="s">
        <v>649</v>
      </c>
      <c r="C738" s="17">
        <v>1</v>
      </c>
      <c r="D738" s="15"/>
    </row>
    <row r="739" spans="1:4" x14ac:dyDescent="0.25">
      <c r="A739" s="12" t="s">
        <v>144</v>
      </c>
      <c r="B739" s="33" t="s">
        <v>649</v>
      </c>
      <c r="C739" s="17">
        <v>1</v>
      </c>
      <c r="D739" s="15"/>
    </row>
    <row r="740" spans="1:4" x14ac:dyDescent="0.25">
      <c r="A740" s="12" t="s">
        <v>144</v>
      </c>
      <c r="B740" s="33" t="s">
        <v>649</v>
      </c>
      <c r="C740" s="17">
        <v>1</v>
      </c>
      <c r="D740" s="15"/>
    </row>
    <row r="741" spans="1:4" x14ac:dyDescent="0.25">
      <c r="A741" s="12" t="s">
        <v>144</v>
      </c>
      <c r="B741" s="33" t="s">
        <v>649</v>
      </c>
      <c r="C741" s="17">
        <v>1</v>
      </c>
      <c r="D741" s="15"/>
    </row>
    <row r="742" spans="1:4" x14ac:dyDescent="0.25">
      <c r="A742" s="12" t="s">
        <v>144</v>
      </c>
      <c r="B742" s="33" t="s">
        <v>649</v>
      </c>
      <c r="C742" s="17">
        <v>1</v>
      </c>
      <c r="D742" s="15"/>
    </row>
    <row r="743" spans="1:4" x14ac:dyDescent="0.25">
      <c r="A743" s="12" t="s">
        <v>144</v>
      </c>
      <c r="B743" s="33" t="s">
        <v>650</v>
      </c>
      <c r="C743" s="17">
        <v>1</v>
      </c>
      <c r="D743" s="15"/>
    </row>
    <row r="744" spans="1:4" x14ac:dyDescent="0.25">
      <c r="A744" s="12" t="s">
        <v>144</v>
      </c>
      <c r="B744" s="33" t="s">
        <v>651</v>
      </c>
      <c r="C744" s="17">
        <v>1</v>
      </c>
      <c r="D744" s="15"/>
    </row>
    <row r="745" spans="1:4" ht="30" x14ac:dyDescent="0.25">
      <c r="A745" s="12" t="s">
        <v>144</v>
      </c>
      <c r="B745" s="33" t="s">
        <v>652</v>
      </c>
      <c r="C745" s="17">
        <v>1</v>
      </c>
      <c r="D745" s="15"/>
    </row>
    <row r="746" spans="1:4" x14ac:dyDescent="0.25">
      <c r="A746" s="12" t="s">
        <v>144</v>
      </c>
      <c r="B746" s="33" t="s">
        <v>653</v>
      </c>
      <c r="C746" s="17">
        <v>1</v>
      </c>
      <c r="D746" s="15"/>
    </row>
    <row r="747" spans="1:4" x14ac:dyDescent="0.25">
      <c r="A747" s="12" t="s">
        <v>144</v>
      </c>
      <c r="B747" s="33" t="s">
        <v>654</v>
      </c>
      <c r="C747" s="17">
        <v>1</v>
      </c>
      <c r="D747" s="15"/>
    </row>
    <row r="748" spans="1:4" x14ac:dyDescent="0.25">
      <c r="A748" s="12" t="s">
        <v>144</v>
      </c>
      <c r="B748" s="33" t="s">
        <v>112</v>
      </c>
      <c r="C748" s="17">
        <v>1</v>
      </c>
      <c r="D748" s="15"/>
    </row>
    <row r="749" spans="1:4" x14ac:dyDescent="0.25">
      <c r="A749" s="12" t="s">
        <v>144</v>
      </c>
      <c r="B749" s="33" t="s">
        <v>112</v>
      </c>
      <c r="C749" s="17">
        <v>1</v>
      </c>
      <c r="D749" s="15"/>
    </row>
    <row r="750" spans="1:4" x14ac:dyDescent="0.25">
      <c r="A750" s="12" t="s">
        <v>144</v>
      </c>
      <c r="B750" s="33" t="s">
        <v>655</v>
      </c>
      <c r="C750" s="17">
        <v>1</v>
      </c>
      <c r="D750" s="15"/>
    </row>
    <row r="751" spans="1:4" x14ac:dyDescent="0.25">
      <c r="A751" s="12" t="s">
        <v>144</v>
      </c>
      <c r="B751" s="33" t="s">
        <v>656</v>
      </c>
      <c r="C751" s="17">
        <v>1</v>
      </c>
      <c r="D751" s="15"/>
    </row>
    <row r="752" spans="1:4" x14ac:dyDescent="0.25">
      <c r="A752" s="12" t="s">
        <v>144</v>
      </c>
      <c r="B752" s="33" t="s">
        <v>657</v>
      </c>
      <c r="C752" s="17">
        <v>1</v>
      </c>
      <c r="D752" s="15"/>
    </row>
    <row r="753" spans="1:4" x14ac:dyDescent="0.25">
      <c r="A753" s="12" t="s">
        <v>144</v>
      </c>
      <c r="B753" s="33" t="s">
        <v>658</v>
      </c>
      <c r="C753" s="17">
        <v>1</v>
      </c>
      <c r="D753" s="15"/>
    </row>
    <row r="754" spans="1:4" x14ac:dyDescent="0.25">
      <c r="A754" s="12" t="s">
        <v>144</v>
      </c>
      <c r="B754" s="33" t="s">
        <v>659</v>
      </c>
      <c r="C754" s="17">
        <v>1</v>
      </c>
      <c r="D754" s="15"/>
    </row>
    <row r="755" spans="1:4" x14ac:dyDescent="0.25">
      <c r="A755" s="12" t="s">
        <v>144</v>
      </c>
      <c r="B755" s="33" t="s">
        <v>660</v>
      </c>
      <c r="C755" s="17">
        <v>1</v>
      </c>
      <c r="D755" s="15"/>
    </row>
    <row r="756" spans="1:4" x14ac:dyDescent="0.25">
      <c r="A756" s="12" t="s">
        <v>144</v>
      </c>
      <c r="B756" s="33" t="s">
        <v>661</v>
      </c>
      <c r="C756" s="17">
        <v>1</v>
      </c>
      <c r="D756" s="15"/>
    </row>
    <row r="757" spans="1:4" x14ac:dyDescent="0.25">
      <c r="A757" s="12" t="s">
        <v>144</v>
      </c>
      <c r="B757" s="33" t="s">
        <v>662</v>
      </c>
      <c r="C757" s="17">
        <v>1</v>
      </c>
      <c r="D757" s="15"/>
    </row>
    <row r="758" spans="1:4" x14ac:dyDescent="0.25">
      <c r="A758" s="12" t="s">
        <v>144</v>
      </c>
      <c r="B758" s="33" t="s">
        <v>663</v>
      </c>
      <c r="C758" s="17">
        <v>1</v>
      </c>
      <c r="D758" s="15"/>
    </row>
    <row r="759" spans="1:4" ht="30" x14ac:dyDescent="0.25">
      <c r="A759" s="12" t="s">
        <v>144</v>
      </c>
      <c r="B759" s="33" t="s">
        <v>664</v>
      </c>
      <c r="C759" s="17">
        <v>1</v>
      </c>
      <c r="D759" s="15"/>
    </row>
    <row r="760" spans="1:4" x14ac:dyDescent="0.25">
      <c r="A760" s="12" t="s">
        <v>144</v>
      </c>
      <c r="B760" s="33" t="s">
        <v>665</v>
      </c>
      <c r="C760" s="17">
        <v>1</v>
      </c>
      <c r="D760" s="15"/>
    </row>
    <row r="761" spans="1:4" x14ac:dyDescent="0.25">
      <c r="A761" s="12" t="s">
        <v>144</v>
      </c>
      <c r="B761" s="33" t="s">
        <v>666</v>
      </c>
      <c r="C761" s="17">
        <v>1</v>
      </c>
      <c r="D761" s="15"/>
    </row>
    <row r="762" spans="1:4" x14ac:dyDescent="0.25">
      <c r="A762" s="12" t="s">
        <v>144</v>
      </c>
      <c r="B762" s="33" t="s">
        <v>667</v>
      </c>
      <c r="C762" s="17">
        <v>1</v>
      </c>
      <c r="D762" s="15"/>
    </row>
    <row r="763" spans="1:4" x14ac:dyDescent="0.25">
      <c r="A763" s="12" t="s">
        <v>144</v>
      </c>
      <c r="B763" s="33" t="s">
        <v>668</v>
      </c>
      <c r="C763" s="17">
        <v>1</v>
      </c>
      <c r="D763" s="15"/>
    </row>
    <row r="764" spans="1:4" x14ac:dyDescent="0.25">
      <c r="A764" s="12" t="s">
        <v>144</v>
      </c>
      <c r="B764" s="33" t="s">
        <v>669</v>
      </c>
      <c r="C764" s="17">
        <v>1</v>
      </c>
      <c r="D764" s="15"/>
    </row>
    <row r="765" spans="1:4" x14ac:dyDescent="0.25">
      <c r="A765" s="12" t="s">
        <v>144</v>
      </c>
      <c r="B765" s="33" t="s">
        <v>670</v>
      </c>
      <c r="C765" s="17">
        <v>1</v>
      </c>
      <c r="D765" s="15"/>
    </row>
    <row r="766" spans="1:4" x14ac:dyDescent="0.25">
      <c r="A766" s="12" t="s">
        <v>144</v>
      </c>
      <c r="B766" s="33" t="s">
        <v>671</v>
      </c>
      <c r="C766" s="17">
        <v>1</v>
      </c>
      <c r="D766" s="15"/>
    </row>
    <row r="767" spans="1:4" x14ac:dyDescent="0.25">
      <c r="A767" s="12" t="s">
        <v>144</v>
      </c>
      <c r="B767" s="33" t="s">
        <v>672</v>
      </c>
      <c r="C767" s="17">
        <v>1</v>
      </c>
      <c r="D767" s="15"/>
    </row>
    <row r="768" spans="1:4" x14ac:dyDescent="0.25">
      <c r="A768" s="12" t="s">
        <v>144</v>
      </c>
      <c r="B768" s="33" t="s">
        <v>673</v>
      </c>
      <c r="C768" s="17">
        <v>1</v>
      </c>
      <c r="D768" s="15"/>
    </row>
    <row r="769" spans="1:4" x14ac:dyDescent="0.25">
      <c r="A769" s="12" t="s">
        <v>144</v>
      </c>
      <c r="B769" s="33" t="s">
        <v>674</v>
      </c>
      <c r="C769" s="17">
        <v>1</v>
      </c>
      <c r="D769" s="15"/>
    </row>
    <row r="770" spans="1:4" x14ac:dyDescent="0.25">
      <c r="A770" s="12" t="s">
        <v>144</v>
      </c>
      <c r="B770" s="33" t="s">
        <v>675</v>
      </c>
      <c r="C770" s="17">
        <v>1</v>
      </c>
      <c r="D770" s="15"/>
    </row>
    <row r="771" spans="1:4" x14ac:dyDescent="0.25">
      <c r="A771" s="12" t="s">
        <v>144</v>
      </c>
      <c r="B771" s="33" t="s">
        <v>676</v>
      </c>
      <c r="C771" s="17">
        <v>1</v>
      </c>
      <c r="D771" s="15"/>
    </row>
    <row r="772" spans="1:4" x14ac:dyDescent="0.25">
      <c r="A772" s="12" t="s">
        <v>144</v>
      </c>
      <c r="B772" s="33" t="s">
        <v>677</v>
      </c>
      <c r="C772" s="17">
        <v>1</v>
      </c>
      <c r="D772" s="15"/>
    </row>
    <row r="773" spans="1:4" x14ac:dyDescent="0.25">
      <c r="A773" s="12" t="s">
        <v>144</v>
      </c>
      <c r="B773" s="33" t="s">
        <v>678</v>
      </c>
      <c r="C773" s="17">
        <v>1</v>
      </c>
      <c r="D773" s="15"/>
    </row>
    <row r="774" spans="1:4" x14ac:dyDescent="0.25">
      <c r="A774" s="12" t="s">
        <v>144</v>
      </c>
      <c r="B774" s="33" t="s">
        <v>617</v>
      </c>
      <c r="C774" s="17">
        <v>1</v>
      </c>
      <c r="D774" s="15"/>
    </row>
    <row r="775" spans="1:4" x14ac:dyDescent="0.25">
      <c r="A775" s="12" t="s">
        <v>144</v>
      </c>
      <c r="B775" s="33" t="s">
        <v>443</v>
      </c>
      <c r="C775" s="17">
        <v>1</v>
      </c>
      <c r="D775" s="15"/>
    </row>
    <row r="776" spans="1:4" x14ac:dyDescent="0.25">
      <c r="A776" s="12" t="s">
        <v>144</v>
      </c>
      <c r="B776" s="33" t="s">
        <v>679</v>
      </c>
      <c r="C776" s="17">
        <v>1</v>
      </c>
      <c r="D776" s="15"/>
    </row>
    <row r="777" spans="1:4" x14ac:dyDescent="0.25">
      <c r="A777" s="12" t="s">
        <v>144</v>
      </c>
      <c r="B777" s="33" t="s">
        <v>680</v>
      </c>
      <c r="C777" s="17">
        <v>1</v>
      </c>
      <c r="D777" s="15"/>
    </row>
    <row r="778" spans="1:4" x14ac:dyDescent="0.25">
      <c r="A778" s="12" t="s">
        <v>144</v>
      </c>
      <c r="B778" s="33" t="s">
        <v>681</v>
      </c>
      <c r="C778" s="17">
        <v>1</v>
      </c>
      <c r="D778" s="15"/>
    </row>
    <row r="779" spans="1:4" x14ac:dyDescent="0.25">
      <c r="A779" s="12" t="s">
        <v>144</v>
      </c>
      <c r="B779" s="33" t="s">
        <v>682</v>
      </c>
      <c r="C779" s="17">
        <v>1</v>
      </c>
      <c r="D779" s="15"/>
    </row>
    <row r="780" spans="1:4" x14ac:dyDescent="0.25">
      <c r="A780" s="12" t="s">
        <v>144</v>
      </c>
      <c r="B780" s="33" t="s">
        <v>683</v>
      </c>
      <c r="C780" s="17">
        <v>1</v>
      </c>
      <c r="D780" s="15"/>
    </row>
    <row r="781" spans="1:4" x14ac:dyDescent="0.25">
      <c r="A781" s="12" t="s">
        <v>144</v>
      </c>
      <c r="B781" s="33" t="s">
        <v>684</v>
      </c>
      <c r="C781" s="17">
        <v>1</v>
      </c>
      <c r="D781" s="15"/>
    </row>
    <row r="782" spans="1:4" x14ac:dyDescent="0.25">
      <c r="A782" s="12" t="s">
        <v>144</v>
      </c>
      <c r="B782" s="33" t="s">
        <v>685</v>
      </c>
      <c r="C782" s="17">
        <v>1</v>
      </c>
      <c r="D782" s="15"/>
    </row>
    <row r="783" spans="1:4" x14ac:dyDescent="0.25">
      <c r="A783" s="12" t="s">
        <v>144</v>
      </c>
      <c r="B783" s="33" t="s">
        <v>686</v>
      </c>
      <c r="C783" s="17">
        <v>5</v>
      </c>
      <c r="D783" s="15"/>
    </row>
    <row r="784" spans="1:4" x14ac:dyDescent="0.25">
      <c r="A784" s="12" t="s">
        <v>144</v>
      </c>
      <c r="B784" s="33" t="s">
        <v>687</v>
      </c>
      <c r="C784" s="17">
        <v>2</v>
      </c>
      <c r="D784" s="15"/>
    </row>
    <row r="785" spans="1:4" ht="30" x14ac:dyDescent="0.25">
      <c r="A785" s="12" t="s">
        <v>144</v>
      </c>
      <c r="B785" s="33" t="s">
        <v>688</v>
      </c>
      <c r="C785" s="17">
        <v>1</v>
      </c>
      <c r="D785" s="15"/>
    </row>
    <row r="786" spans="1:4" ht="30" x14ac:dyDescent="0.25">
      <c r="A786" s="12" t="s">
        <v>144</v>
      </c>
      <c r="B786" s="33" t="s">
        <v>689</v>
      </c>
      <c r="C786" s="17">
        <v>2</v>
      </c>
      <c r="D786" s="15"/>
    </row>
    <row r="787" spans="1:4" x14ac:dyDescent="0.25">
      <c r="A787" s="12" t="s">
        <v>144</v>
      </c>
      <c r="B787" s="33" t="s">
        <v>690</v>
      </c>
      <c r="C787" s="17">
        <v>1</v>
      </c>
      <c r="D787" s="15"/>
    </row>
    <row r="788" spans="1:4" x14ac:dyDescent="0.25">
      <c r="A788" s="12" t="s">
        <v>144</v>
      </c>
      <c r="B788" s="33" t="s">
        <v>691</v>
      </c>
      <c r="C788" s="17">
        <v>1</v>
      </c>
      <c r="D788" s="15"/>
    </row>
    <row r="789" spans="1:4" ht="30" x14ac:dyDescent="0.25">
      <c r="A789" s="12" t="s">
        <v>144</v>
      </c>
      <c r="B789" s="33" t="s">
        <v>692</v>
      </c>
      <c r="C789" s="17">
        <v>1</v>
      </c>
      <c r="D789" s="15"/>
    </row>
    <row r="790" spans="1:4" ht="30" x14ac:dyDescent="0.25">
      <c r="A790" s="12" t="s">
        <v>144</v>
      </c>
      <c r="B790" s="33" t="s">
        <v>693</v>
      </c>
      <c r="C790" s="17">
        <v>1</v>
      </c>
      <c r="D790" s="15"/>
    </row>
    <row r="791" spans="1:4" ht="30" x14ac:dyDescent="0.25">
      <c r="A791" s="12" t="s">
        <v>144</v>
      </c>
      <c r="B791" s="33" t="s">
        <v>694</v>
      </c>
      <c r="C791" s="17">
        <v>1</v>
      </c>
      <c r="D791" s="15"/>
    </row>
    <row r="792" spans="1:4" ht="30" x14ac:dyDescent="0.25">
      <c r="A792" s="12" t="s">
        <v>144</v>
      </c>
      <c r="B792" s="33" t="s">
        <v>695</v>
      </c>
      <c r="C792" s="17">
        <v>1</v>
      </c>
      <c r="D792" s="15"/>
    </row>
    <row r="793" spans="1:4" ht="30" x14ac:dyDescent="0.25">
      <c r="A793" s="12" t="s">
        <v>144</v>
      </c>
      <c r="B793" s="33" t="s">
        <v>696</v>
      </c>
      <c r="C793" s="17">
        <v>1</v>
      </c>
      <c r="D793" s="15"/>
    </row>
    <row r="794" spans="1:4" ht="30" x14ac:dyDescent="0.25">
      <c r="A794" s="12" t="s">
        <v>144</v>
      </c>
      <c r="B794" s="33" t="s">
        <v>697</v>
      </c>
      <c r="C794" s="17">
        <v>10</v>
      </c>
      <c r="D794" s="15"/>
    </row>
    <row r="795" spans="1:4" x14ac:dyDescent="0.25">
      <c r="A795" s="12" t="s">
        <v>144</v>
      </c>
      <c r="B795" s="33"/>
      <c r="C795" s="17">
        <v>1</v>
      </c>
      <c r="D795" s="15"/>
    </row>
    <row r="796" spans="1:4" x14ac:dyDescent="0.25">
      <c r="A796" s="12" t="s">
        <v>144</v>
      </c>
      <c r="B796" s="33"/>
      <c r="C796" s="17">
        <v>1</v>
      </c>
      <c r="D796" s="15"/>
    </row>
    <row r="797" spans="1:4" x14ac:dyDescent="0.25">
      <c r="A797" s="12" t="s">
        <v>144</v>
      </c>
      <c r="B797" s="33" t="s">
        <v>698</v>
      </c>
      <c r="C797" s="17">
        <v>1</v>
      </c>
      <c r="D797" s="15"/>
    </row>
    <row r="798" spans="1:4" x14ac:dyDescent="0.25">
      <c r="A798" s="12" t="s">
        <v>144</v>
      </c>
      <c r="B798" s="33" t="s">
        <v>699</v>
      </c>
      <c r="C798" s="17">
        <v>1</v>
      </c>
      <c r="D798" s="15"/>
    </row>
    <row r="799" spans="1:4" x14ac:dyDescent="0.25">
      <c r="A799" s="12" t="s">
        <v>144</v>
      </c>
      <c r="B799" s="33" t="s">
        <v>700</v>
      </c>
      <c r="C799" s="17">
        <v>1</v>
      </c>
      <c r="D799" s="15"/>
    </row>
    <row r="800" spans="1:4" x14ac:dyDescent="0.25">
      <c r="A800" s="12" t="s">
        <v>144</v>
      </c>
      <c r="B800" s="33" t="s">
        <v>701</v>
      </c>
      <c r="C800" s="17">
        <v>1</v>
      </c>
      <c r="D800" s="15"/>
    </row>
    <row r="801" spans="1:4" x14ac:dyDescent="0.25">
      <c r="A801" s="12" t="s">
        <v>144</v>
      </c>
      <c r="B801" s="33" t="s">
        <v>702</v>
      </c>
      <c r="C801" s="17">
        <v>1</v>
      </c>
      <c r="D801" s="15"/>
    </row>
    <row r="802" spans="1:4" x14ac:dyDescent="0.25">
      <c r="A802" s="12" t="s">
        <v>144</v>
      </c>
      <c r="B802" s="33" t="s">
        <v>703</v>
      </c>
      <c r="C802" s="17">
        <v>1</v>
      </c>
      <c r="D802" s="15"/>
    </row>
    <row r="803" spans="1:4" x14ac:dyDescent="0.25">
      <c r="A803" s="12" t="s">
        <v>144</v>
      </c>
      <c r="B803" s="33" t="s">
        <v>704</v>
      </c>
      <c r="C803" s="17">
        <v>1</v>
      </c>
      <c r="D803" s="15"/>
    </row>
    <row r="804" spans="1:4" x14ac:dyDescent="0.25">
      <c r="A804" s="12" t="s">
        <v>144</v>
      </c>
      <c r="B804" s="33" t="s">
        <v>705</v>
      </c>
      <c r="C804" s="17">
        <v>1</v>
      </c>
      <c r="D804" s="15"/>
    </row>
    <row r="805" spans="1:4" x14ac:dyDescent="0.25">
      <c r="A805" s="12" t="s">
        <v>144</v>
      </c>
      <c r="B805" s="33" t="s">
        <v>706</v>
      </c>
      <c r="C805" s="17">
        <v>1</v>
      </c>
      <c r="D805" s="15"/>
    </row>
    <row r="806" spans="1:4" x14ac:dyDescent="0.25">
      <c r="A806" s="12" t="s">
        <v>144</v>
      </c>
      <c r="B806" s="33" t="s">
        <v>708</v>
      </c>
      <c r="C806" s="17">
        <v>3</v>
      </c>
      <c r="D806" s="15"/>
    </row>
    <row r="807" spans="1:4" x14ac:dyDescent="0.25">
      <c r="A807" s="12" t="s">
        <v>144</v>
      </c>
      <c r="B807" s="33" t="s">
        <v>709</v>
      </c>
      <c r="C807" s="17">
        <v>10</v>
      </c>
      <c r="D807" s="15"/>
    </row>
    <row r="808" spans="1:4" x14ac:dyDescent="0.25">
      <c r="A808" s="12" t="s">
        <v>144</v>
      </c>
      <c r="B808" s="33" t="s">
        <v>710</v>
      </c>
      <c r="C808" s="17">
        <v>1</v>
      </c>
      <c r="D808" s="15"/>
    </row>
    <row r="809" spans="1:4" x14ac:dyDescent="0.25">
      <c r="A809" s="12" t="s">
        <v>144</v>
      </c>
      <c r="B809" s="33" t="s">
        <v>711</v>
      </c>
      <c r="C809" s="17">
        <v>1</v>
      </c>
      <c r="D809" s="15"/>
    </row>
    <row r="810" spans="1:4" x14ac:dyDescent="0.25">
      <c r="A810" s="12" t="s">
        <v>144</v>
      </c>
      <c r="B810" s="33" t="s">
        <v>712</v>
      </c>
      <c r="C810" s="17">
        <v>1</v>
      </c>
      <c r="D810" s="15"/>
    </row>
    <row r="811" spans="1:4" x14ac:dyDescent="0.25">
      <c r="A811" s="12" t="s">
        <v>144</v>
      </c>
      <c r="B811" s="33" t="s">
        <v>713</v>
      </c>
      <c r="C811" s="17">
        <v>2</v>
      </c>
      <c r="D811" s="15"/>
    </row>
    <row r="812" spans="1:4" x14ac:dyDescent="0.25">
      <c r="A812" s="12" t="s">
        <v>144</v>
      </c>
      <c r="B812" s="33" t="s">
        <v>714</v>
      </c>
      <c r="C812" s="17">
        <v>1</v>
      </c>
      <c r="D812" s="15"/>
    </row>
    <row r="813" spans="1:4" x14ac:dyDescent="0.25">
      <c r="A813" s="12" t="s">
        <v>144</v>
      </c>
      <c r="B813" s="33" t="s">
        <v>543</v>
      </c>
      <c r="C813" s="17">
        <v>1</v>
      </c>
      <c r="D813" s="15"/>
    </row>
    <row r="814" spans="1:4" x14ac:dyDescent="0.25">
      <c r="A814" s="12" t="s">
        <v>144</v>
      </c>
      <c r="B814" s="33" t="s">
        <v>715</v>
      </c>
      <c r="C814" s="17">
        <v>1</v>
      </c>
      <c r="D814" s="15"/>
    </row>
    <row r="815" spans="1:4" x14ac:dyDescent="0.25">
      <c r="A815" s="12" t="s">
        <v>144</v>
      </c>
      <c r="B815" s="33" t="s">
        <v>716</v>
      </c>
      <c r="C815" s="17">
        <v>1</v>
      </c>
      <c r="D815" s="15"/>
    </row>
    <row r="816" spans="1:4" x14ac:dyDescent="0.25">
      <c r="A816" s="12" t="s">
        <v>144</v>
      </c>
      <c r="B816" s="33" t="s">
        <v>717</v>
      </c>
      <c r="C816" s="17">
        <v>1</v>
      </c>
      <c r="D816" s="15"/>
    </row>
    <row r="817" spans="1:4" x14ac:dyDescent="0.25">
      <c r="A817" s="12" t="s">
        <v>144</v>
      </c>
      <c r="B817" s="33" t="s">
        <v>718</v>
      </c>
      <c r="C817" s="17">
        <v>1</v>
      </c>
      <c r="D817" s="15"/>
    </row>
    <row r="818" spans="1:4" x14ac:dyDescent="0.25">
      <c r="A818" s="12" t="s">
        <v>144</v>
      </c>
      <c r="B818" s="33" t="s">
        <v>719</v>
      </c>
      <c r="C818" s="17">
        <v>45.339166666666529</v>
      </c>
      <c r="D818" s="15"/>
    </row>
    <row r="819" spans="1:4" x14ac:dyDescent="0.25">
      <c r="A819" s="12" t="s">
        <v>144</v>
      </c>
      <c r="B819" s="33" t="s">
        <v>720</v>
      </c>
      <c r="C819" s="17">
        <v>80.907766666666703</v>
      </c>
      <c r="D819" s="15"/>
    </row>
    <row r="820" spans="1:4" x14ac:dyDescent="0.25">
      <c r="A820" s="12" t="s">
        <v>144</v>
      </c>
      <c r="B820" s="33" t="s">
        <v>720</v>
      </c>
      <c r="C820" s="17">
        <v>80.907766666666703</v>
      </c>
      <c r="D820" s="15"/>
    </row>
    <row r="821" spans="1:4" x14ac:dyDescent="0.25">
      <c r="A821" s="12" t="s">
        <v>144</v>
      </c>
      <c r="B821" s="33" t="s">
        <v>721</v>
      </c>
      <c r="C821" s="17">
        <v>256.37667777777733</v>
      </c>
      <c r="D821" s="15"/>
    </row>
    <row r="822" spans="1:4" x14ac:dyDescent="0.25">
      <c r="A822" s="12" t="s">
        <v>144</v>
      </c>
      <c r="B822" s="33" t="s">
        <v>722</v>
      </c>
      <c r="C822" s="17">
        <v>67.252222222222372</v>
      </c>
      <c r="D822" s="15"/>
    </row>
    <row r="823" spans="1:4" x14ac:dyDescent="0.25">
      <c r="A823" s="12" t="s">
        <v>144</v>
      </c>
      <c r="B823" s="33" t="s">
        <v>723</v>
      </c>
      <c r="C823" s="17">
        <v>133.83072222222245</v>
      </c>
      <c r="D823" s="15"/>
    </row>
    <row r="824" spans="1:4" x14ac:dyDescent="0.25">
      <c r="A824" s="12" t="s">
        <v>144</v>
      </c>
      <c r="B824" s="33" t="s">
        <v>724</v>
      </c>
      <c r="C824" s="17">
        <v>66.018277777777826</v>
      </c>
      <c r="D824" s="15"/>
    </row>
    <row r="825" spans="1:4" ht="30" x14ac:dyDescent="0.25">
      <c r="A825" s="12" t="s">
        <v>144</v>
      </c>
      <c r="B825" s="33" t="s">
        <v>725</v>
      </c>
      <c r="C825" s="17">
        <v>118.25887499999999</v>
      </c>
      <c r="D825" s="15"/>
    </row>
    <row r="826" spans="1:4" ht="30" x14ac:dyDescent="0.25">
      <c r="A826" s="12" t="s">
        <v>144</v>
      </c>
      <c r="B826" s="33" t="s">
        <v>726</v>
      </c>
      <c r="C826" s="17">
        <v>1</v>
      </c>
      <c r="D826" s="15"/>
    </row>
    <row r="827" spans="1:4" ht="30" x14ac:dyDescent="0.25">
      <c r="A827" s="12" t="s">
        <v>144</v>
      </c>
      <c r="B827" s="33" t="s">
        <v>727</v>
      </c>
      <c r="C827" s="17">
        <v>2</v>
      </c>
      <c r="D827" s="15"/>
    </row>
    <row r="828" spans="1:4" ht="30" x14ac:dyDescent="0.25">
      <c r="A828" s="12" t="s">
        <v>144</v>
      </c>
      <c r="B828" s="33" t="s">
        <v>728</v>
      </c>
      <c r="C828" s="17">
        <v>15</v>
      </c>
      <c r="D828" s="15"/>
    </row>
    <row r="829" spans="1:4" ht="30" x14ac:dyDescent="0.25">
      <c r="A829" s="12" t="s">
        <v>144</v>
      </c>
      <c r="B829" s="33" t="s">
        <v>729</v>
      </c>
      <c r="C829" s="17">
        <v>0.99999999999977263</v>
      </c>
      <c r="D829" s="15"/>
    </row>
    <row r="830" spans="1:4" ht="30" x14ac:dyDescent="0.25">
      <c r="A830" s="12" t="s">
        <v>144</v>
      </c>
      <c r="B830" s="33" t="s">
        <v>730</v>
      </c>
      <c r="C830" s="17">
        <v>2</v>
      </c>
      <c r="D830" s="15"/>
    </row>
    <row r="831" spans="1:4" ht="30" x14ac:dyDescent="0.25">
      <c r="A831" s="12" t="s">
        <v>144</v>
      </c>
      <c r="B831" s="33" t="s">
        <v>731</v>
      </c>
      <c r="C831" s="17">
        <v>0.99999999999954525</v>
      </c>
      <c r="D831" s="15"/>
    </row>
    <row r="832" spans="1:4" ht="30" x14ac:dyDescent="0.25">
      <c r="A832" s="12" t="s">
        <v>144</v>
      </c>
      <c r="B832" s="33" t="s">
        <v>732</v>
      </c>
      <c r="C832" s="17">
        <v>1</v>
      </c>
      <c r="D832" s="15"/>
    </row>
    <row r="833" spans="1:4" ht="45" x14ac:dyDescent="0.25">
      <c r="A833" s="12" t="s">
        <v>144</v>
      </c>
      <c r="B833" s="33" t="s">
        <v>733</v>
      </c>
      <c r="C833" s="17">
        <v>1</v>
      </c>
      <c r="D833" s="15"/>
    </row>
    <row r="834" spans="1:4" ht="30" x14ac:dyDescent="0.25">
      <c r="A834" s="12" t="s">
        <v>144</v>
      </c>
      <c r="B834" s="33" t="s">
        <v>734</v>
      </c>
      <c r="C834" s="17">
        <v>2290.287777777778</v>
      </c>
      <c r="D834" s="15"/>
    </row>
    <row r="835" spans="1:4" ht="30" x14ac:dyDescent="0.25">
      <c r="A835" s="12" t="s">
        <v>144</v>
      </c>
      <c r="B835" s="33" t="s">
        <v>735</v>
      </c>
      <c r="C835" s="17">
        <v>1418.4024444444444</v>
      </c>
      <c r="D835" s="15"/>
    </row>
    <row r="836" spans="1:4" ht="30" x14ac:dyDescent="0.25">
      <c r="A836" s="12" t="s">
        <v>144</v>
      </c>
      <c r="B836" s="33" t="s">
        <v>735</v>
      </c>
      <c r="C836" s="17">
        <v>1418.4024444444444</v>
      </c>
      <c r="D836" s="15"/>
    </row>
    <row r="837" spans="1:4" ht="45" x14ac:dyDescent="0.25">
      <c r="A837" s="12" t="s">
        <v>144</v>
      </c>
      <c r="B837" s="33" t="s">
        <v>736</v>
      </c>
      <c r="C837" s="17">
        <v>3711.51722222222</v>
      </c>
      <c r="D837" s="15"/>
    </row>
    <row r="838" spans="1:4" x14ac:dyDescent="0.25">
      <c r="A838" s="12" t="s">
        <v>144</v>
      </c>
      <c r="B838" s="33" t="s">
        <v>737</v>
      </c>
      <c r="C838" s="17">
        <v>1</v>
      </c>
      <c r="D838" s="15"/>
    </row>
    <row r="839" spans="1:4" x14ac:dyDescent="0.25">
      <c r="A839" s="12" t="s">
        <v>144</v>
      </c>
      <c r="B839" s="33" t="s">
        <v>263</v>
      </c>
      <c r="C839" s="17">
        <v>1</v>
      </c>
      <c r="D839" s="15"/>
    </row>
    <row r="840" spans="1:4" x14ac:dyDescent="0.25">
      <c r="A840" s="12" t="s">
        <v>144</v>
      </c>
      <c r="B840" s="33" t="s">
        <v>738</v>
      </c>
      <c r="C840" s="17">
        <v>1</v>
      </c>
      <c r="D840" s="15"/>
    </row>
    <row r="841" spans="1:4" x14ac:dyDescent="0.25">
      <c r="A841" s="12" t="s">
        <v>144</v>
      </c>
      <c r="B841" s="33" t="s">
        <v>739</v>
      </c>
      <c r="C841" s="17">
        <v>1</v>
      </c>
      <c r="D841" s="15"/>
    </row>
    <row r="842" spans="1:4" x14ac:dyDescent="0.25">
      <c r="A842" s="12" t="s">
        <v>144</v>
      </c>
      <c r="B842" s="33" t="s">
        <v>263</v>
      </c>
      <c r="C842" s="17">
        <v>1</v>
      </c>
      <c r="D842" s="15"/>
    </row>
    <row r="843" spans="1:4" x14ac:dyDescent="0.25">
      <c r="A843" s="12" t="s">
        <v>144</v>
      </c>
      <c r="B843" s="33" t="s">
        <v>263</v>
      </c>
      <c r="C843" s="17">
        <v>1</v>
      </c>
      <c r="D843" s="15"/>
    </row>
    <row r="844" spans="1:4" x14ac:dyDescent="0.25">
      <c r="A844" s="12" t="s">
        <v>144</v>
      </c>
      <c r="B844" s="33" t="s">
        <v>263</v>
      </c>
      <c r="C844" s="17">
        <v>1</v>
      </c>
      <c r="D844" s="15"/>
    </row>
    <row r="845" spans="1:4" x14ac:dyDescent="0.25">
      <c r="A845" s="12" t="s">
        <v>144</v>
      </c>
      <c r="B845" s="33" t="s">
        <v>740</v>
      </c>
      <c r="C845" s="17">
        <v>1</v>
      </c>
      <c r="D845" s="15"/>
    </row>
    <row r="846" spans="1:4" ht="45" x14ac:dyDescent="0.25">
      <c r="A846" s="12" t="s">
        <v>144</v>
      </c>
      <c r="B846" s="33" t="s">
        <v>741</v>
      </c>
      <c r="C846" s="17">
        <v>1</v>
      </c>
      <c r="D846" s="15"/>
    </row>
    <row r="847" spans="1:4" x14ac:dyDescent="0.25">
      <c r="A847" s="12" t="s">
        <v>144</v>
      </c>
      <c r="B847" s="33" t="s">
        <v>742</v>
      </c>
      <c r="C847" s="17">
        <v>1</v>
      </c>
      <c r="D847" s="15"/>
    </row>
    <row r="848" spans="1:4" x14ac:dyDescent="0.25">
      <c r="A848" s="12" t="s">
        <v>144</v>
      </c>
      <c r="B848" s="33" t="s">
        <v>743</v>
      </c>
      <c r="C848" s="17">
        <v>1</v>
      </c>
      <c r="D848" s="15"/>
    </row>
    <row r="849" spans="1:4" x14ac:dyDescent="0.25">
      <c r="A849" s="12" t="s">
        <v>144</v>
      </c>
      <c r="B849" s="33" t="s">
        <v>744</v>
      </c>
      <c r="C849" s="17">
        <v>1</v>
      </c>
      <c r="D849" s="15"/>
    </row>
    <row r="850" spans="1:4" x14ac:dyDescent="0.25">
      <c r="A850" s="12" t="s">
        <v>144</v>
      </c>
      <c r="B850" s="33" t="s">
        <v>744</v>
      </c>
      <c r="C850" s="17">
        <v>1</v>
      </c>
      <c r="D850" s="15"/>
    </row>
    <row r="851" spans="1:4" x14ac:dyDescent="0.25">
      <c r="A851" s="12" t="s">
        <v>144</v>
      </c>
      <c r="B851" s="33" t="s">
        <v>745</v>
      </c>
      <c r="C851" s="17">
        <v>1</v>
      </c>
      <c r="D851" s="15"/>
    </row>
    <row r="852" spans="1:4" x14ac:dyDescent="0.25">
      <c r="A852" s="12" t="s">
        <v>144</v>
      </c>
      <c r="B852" s="33" t="s">
        <v>746</v>
      </c>
      <c r="C852" s="17">
        <v>1</v>
      </c>
      <c r="D852" s="15"/>
    </row>
    <row r="853" spans="1:4" x14ac:dyDescent="0.25">
      <c r="A853" s="12" t="s">
        <v>144</v>
      </c>
      <c r="B853" s="33" t="s">
        <v>747</v>
      </c>
      <c r="C853" s="17">
        <v>1</v>
      </c>
      <c r="D853" s="15"/>
    </row>
    <row r="854" spans="1:4" x14ac:dyDescent="0.25">
      <c r="A854" s="12" t="s">
        <v>144</v>
      </c>
      <c r="B854" s="33" t="s">
        <v>748</v>
      </c>
      <c r="C854" s="17">
        <v>1</v>
      </c>
      <c r="D854" s="15"/>
    </row>
    <row r="855" spans="1:4" x14ac:dyDescent="0.25">
      <c r="A855" s="12" t="s">
        <v>144</v>
      </c>
      <c r="B855" s="33" t="s">
        <v>749</v>
      </c>
      <c r="C855" s="17">
        <v>1</v>
      </c>
      <c r="D855" s="15"/>
    </row>
    <row r="856" spans="1:4" x14ac:dyDescent="0.25">
      <c r="A856" s="12" t="s">
        <v>144</v>
      </c>
      <c r="B856" s="33" t="s">
        <v>750</v>
      </c>
      <c r="C856" s="17">
        <v>1</v>
      </c>
      <c r="D856" s="15"/>
    </row>
    <row r="857" spans="1:4" x14ac:dyDescent="0.25">
      <c r="A857" s="12" t="s">
        <v>144</v>
      </c>
      <c r="B857" s="33" t="s">
        <v>751</v>
      </c>
      <c r="C857" s="17">
        <v>1</v>
      </c>
      <c r="D857" s="15"/>
    </row>
    <row r="858" spans="1:4" x14ac:dyDescent="0.25">
      <c r="A858" s="12" t="s">
        <v>144</v>
      </c>
      <c r="B858" s="33" t="s">
        <v>751</v>
      </c>
      <c r="C858" s="17">
        <v>1</v>
      </c>
      <c r="D858" s="15"/>
    </row>
    <row r="859" spans="1:4" x14ac:dyDescent="0.25">
      <c r="A859" s="12" t="s">
        <v>144</v>
      </c>
      <c r="B859" s="33" t="s">
        <v>751</v>
      </c>
      <c r="C859" s="17">
        <v>1</v>
      </c>
      <c r="D859" s="15"/>
    </row>
    <row r="860" spans="1:4" x14ac:dyDescent="0.25">
      <c r="A860" s="12" t="s">
        <v>144</v>
      </c>
      <c r="B860" s="33" t="s">
        <v>751</v>
      </c>
      <c r="C860" s="17">
        <v>1</v>
      </c>
      <c r="D860" s="15"/>
    </row>
    <row r="861" spans="1:4" x14ac:dyDescent="0.25">
      <c r="A861" s="12" t="s">
        <v>144</v>
      </c>
      <c r="B861" s="33" t="s">
        <v>751</v>
      </c>
      <c r="C861" s="17">
        <v>1</v>
      </c>
      <c r="D861" s="15"/>
    </row>
    <row r="862" spans="1:4" x14ac:dyDescent="0.25">
      <c r="A862" s="12" t="s">
        <v>144</v>
      </c>
      <c r="B862" s="33" t="s">
        <v>752</v>
      </c>
      <c r="C862" s="17">
        <v>1</v>
      </c>
      <c r="D862" s="15"/>
    </row>
    <row r="863" spans="1:4" x14ac:dyDescent="0.25">
      <c r="A863" s="12" t="s">
        <v>144</v>
      </c>
      <c r="B863" s="33" t="s">
        <v>753</v>
      </c>
      <c r="C863" s="17">
        <v>1</v>
      </c>
      <c r="D863" s="15"/>
    </row>
    <row r="864" spans="1:4" x14ac:dyDescent="0.25">
      <c r="A864" s="12" t="s">
        <v>144</v>
      </c>
      <c r="B864" s="33" t="s">
        <v>754</v>
      </c>
      <c r="C864" s="17">
        <v>1</v>
      </c>
      <c r="D864" s="15"/>
    </row>
    <row r="865" spans="1:4" x14ac:dyDescent="0.25">
      <c r="A865" s="12" t="s">
        <v>144</v>
      </c>
      <c r="B865" s="33" t="s">
        <v>755</v>
      </c>
      <c r="C865" s="17">
        <v>1</v>
      </c>
      <c r="D865" s="15"/>
    </row>
    <row r="866" spans="1:4" x14ac:dyDescent="0.25">
      <c r="A866" s="12" t="s">
        <v>144</v>
      </c>
      <c r="B866" s="33" t="s">
        <v>756</v>
      </c>
      <c r="C866" s="17">
        <v>1</v>
      </c>
      <c r="D866" s="15"/>
    </row>
    <row r="867" spans="1:4" x14ac:dyDescent="0.25">
      <c r="A867" s="12" t="s">
        <v>144</v>
      </c>
      <c r="B867" s="33" t="s">
        <v>757</v>
      </c>
      <c r="C867" s="17">
        <v>1</v>
      </c>
      <c r="D867" s="15"/>
    </row>
    <row r="868" spans="1:4" x14ac:dyDescent="0.25">
      <c r="A868" s="12" t="s">
        <v>144</v>
      </c>
      <c r="B868" s="33" t="s">
        <v>758</v>
      </c>
      <c r="C868" s="17">
        <v>1</v>
      </c>
      <c r="D868" s="15"/>
    </row>
    <row r="869" spans="1:4" x14ac:dyDescent="0.25">
      <c r="A869" s="12" t="s">
        <v>144</v>
      </c>
      <c r="B869" s="33" t="s">
        <v>759</v>
      </c>
      <c r="C869" s="17">
        <v>1</v>
      </c>
      <c r="D869" s="15"/>
    </row>
    <row r="870" spans="1:4" x14ac:dyDescent="0.25">
      <c r="A870" s="12" t="s">
        <v>144</v>
      </c>
      <c r="B870" s="33" t="s">
        <v>760</v>
      </c>
      <c r="C870" s="17">
        <v>1</v>
      </c>
      <c r="D870" s="15"/>
    </row>
    <row r="871" spans="1:4" x14ac:dyDescent="0.25">
      <c r="A871" s="12" t="s">
        <v>144</v>
      </c>
      <c r="B871" s="33" t="s">
        <v>761</v>
      </c>
      <c r="C871" s="17">
        <v>1</v>
      </c>
      <c r="D871" s="15"/>
    </row>
    <row r="872" spans="1:4" x14ac:dyDescent="0.25">
      <c r="A872" s="12" t="s">
        <v>144</v>
      </c>
      <c r="B872" s="33" t="s">
        <v>762</v>
      </c>
      <c r="C872" s="17">
        <v>1</v>
      </c>
      <c r="D872" s="15"/>
    </row>
    <row r="873" spans="1:4" x14ac:dyDescent="0.25">
      <c r="A873" s="12" t="s">
        <v>144</v>
      </c>
      <c r="B873" s="33" t="s">
        <v>763</v>
      </c>
      <c r="C873" s="17">
        <v>1</v>
      </c>
      <c r="D873" s="15"/>
    </row>
    <row r="874" spans="1:4" x14ac:dyDescent="0.25">
      <c r="A874" s="12" t="s">
        <v>144</v>
      </c>
      <c r="B874" s="33" t="s">
        <v>763</v>
      </c>
      <c r="C874" s="17">
        <v>1</v>
      </c>
      <c r="D874" s="15"/>
    </row>
    <row r="875" spans="1:4" x14ac:dyDescent="0.25">
      <c r="A875" s="12" t="s">
        <v>144</v>
      </c>
      <c r="B875" s="33" t="s">
        <v>763</v>
      </c>
      <c r="C875" s="17">
        <v>1</v>
      </c>
      <c r="D875" s="15"/>
    </row>
    <row r="876" spans="1:4" x14ac:dyDescent="0.25">
      <c r="A876" s="12" t="s">
        <v>144</v>
      </c>
      <c r="B876" s="33" t="s">
        <v>764</v>
      </c>
      <c r="C876" s="17">
        <v>1</v>
      </c>
      <c r="D876" s="15"/>
    </row>
    <row r="877" spans="1:4" ht="30" x14ac:dyDescent="0.25">
      <c r="A877" s="12" t="s">
        <v>144</v>
      </c>
      <c r="B877" s="33" t="s">
        <v>765</v>
      </c>
      <c r="C877" s="17">
        <v>1</v>
      </c>
      <c r="D877" s="15"/>
    </row>
    <row r="878" spans="1:4" x14ac:dyDescent="0.25">
      <c r="A878" s="12" t="s">
        <v>144</v>
      </c>
      <c r="B878" s="33" t="s">
        <v>766</v>
      </c>
      <c r="C878" s="17">
        <v>1</v>
      </c>
      <c r="D878" s="15"/>
    </row>
    <row r="879" spans="1:4" x14ac:dyDescent="0.25">
      <c r="A879" s="12" t="s">
        <v>144</v>
      </c>
      <c r="B879" s="33" t="s">
        <v>767</v>
      </c>
      <c r="C879" s="17">
        <v>1</v>
      </c>
      <c r="D879" s="15"/>
    </row>
    <row r="880" spans="1:4" x14ac:dyDescent="0.25">
      <c r="A880" s="12" t="s">
        <v>144</v>
      </c>
      <c r="B880" s="33" t="s">
        <v>768</v>
      </c>
      <c r="C880" s="17">
        <v>1</v>
      </c>
      <c r="D880" s="15"/>
    </row>
    <row r="881" spans="1:4" x14ac:dyDescent="0.25">
      <c r="A881" s="12" t="s">
        <v>144</v>
      </c>
      <c r="B881" s="33" t="s">
        <v>769</v>
      </c>
      <c r="C881" s="17">
        <v>1</v>
      </c>
      <c r="D881" s="15"/>
    </row>
    <row r="882" spans="1:4" x14ac:dyDescent="0.25">
      <c r="A882" s="12" t="s">
        <v>144</v>
      </c>
      <c r="B882" s="33" t="s">
        <v>770</v>
      </c>
      <c r="C882" s="17">
        <v>1</v>
      </c>
      <c r="D882" s="15"/>
    </row>
    <row r="883" spans="1:4" x14ac:dyDescent="0.25">
      <c r="A883" s="12" t="s">
        <v>144</v>
      </c>
      <c r="B883" s="33" t="s">
        <v>770</v>
      </c>
      <c r="C883" s="17">
        <v>1</v>
      </c>
      <c r="D883" s="15"/>
    </row>
    <row r="884" spans="1:4" x14ac:dyDescent="0.25">
      <c r="A884" s="12" t="s">
        <v>144</v>
      </c>
      <c r="B884" s="33" t="s">
        <v>770</v>
      </c>
      <c r="C884" s="17">
        <v>1</v>
      </c>
      <c r="D884" s="15"/>
    </row>
    <row r="885" spans="1:4" ht="30" x14ac:dyDescent="0.25">
      <c r="A885" s="12" t="s">
        <v>144</v>
      </c>
      <c r="B885" s="33" t="s">
        <v>771</v>
      </c>
      <c r="C885" s="17">
        <v>1</v>
      </c>
      <c r="D885" s="15"/>
    </row>
    <row r="886" spans="1:4" x14ac:dyDescent="0.25">
      <c r="A886" s="12" t="s">
        <v>144</v>
      </c>
      <c r="B886" s="33" t="s">
        <v>772</v>
      </c>
      <c r="C886" s="17">
        <v>1</v>
      </c>
      <c r="D886" s="15"/>
    </row>
    <row r="887" spans="1:4" x14ac:dyDescent="0.25">
      <c r="A887" s="12" t="s">
        <v>144</v>
      </c>
      <c r="B887" s="33" t="s">
        <v>773</v>
      </c>
      <c r="C887" s="17">
        <v>1</v>
      </c>
      <c r="D887" s="15"/>
    </row>
    <row r="888" spans="1:4" x14ac:dyDescent="0.25">
      <c r="A888" s="12" t="s">
        <v>144</v>
      </c>
      <c r="B888" s="33" t="s">
        <v>774</v>
      </c>
      <c r="C888" s="17">
        <v>1</v>
      </c>
      <c r="D888" s="15"/>
    </row>
    <row r="889" spans="1:4" x14ac:dyDescent="0.25">
      <c r="A889" s="12" t="s">
        <v>144</v>
      </c>
      <c r="B889" s="33" t="s">
        <v>775</v>
      </c>
      <c r="C889" s="17">
        <v>1</v>
      </c>
      <c r="D889" s="15"/>
    </row>
    <row r="890" spans="1:4" x14ac:dyDescent="0.25">
      <c r="A890" s="12" t="s">
        <v>144</v>
      </c>
      <c r="B890" s="33" t="s">
        <v>776</v>
      </c>
      <c r="C890" s="17">
        <v>1</v>
      </c>
      <c r="D890" s="15"/>
    </row>
    <row r="891" spans="1:4" ht="30" x14ac:dyDescent="0.25">
      <c r="A891" s="12" t="s">
        <v>144</v>
      </c>
      <c r="B891" s="33" t="s">
        <v>777</v>
      </c>
      <c r="C891" s="17">
        <v>1</v>
      </c>
      <c r="D891" s="15"/>
    </row>
    <row r="892" spans="1:4" ht="30" x14ac:dyDescent="0.25">
      <c r="A892" s="12" t="s">
        <v>144</v>
      </c>
      <c r="B892" s="33" t="s">
        <v>778</v>
      </c>
      <c r="C892" s="17">
        <v>1</v>
      </c>
      <c r="D892" s="15"/>
    </row>
    <row r="893" spans="1:4" x14ac:dyDescent="0.25">
      <c r="A893" s="12" t="s">
        <v>144</v>
      </c>
      <c r="B893" s="33" t="s">
        <v>779</v>
      </c>
      <c r="C893" s="17">
        <v>1</v>
      </c>
      <c r="D893" s="15"/>
    </row>
    <row r="894" spans="1:4" x14ac:dyDescent="0.25">
      <c r="A894" s="12" t="s">
        <v>144</v>
      </c>
      <c r="B894" s="33" t="s">
        <v>780</v>
      </c>
      <c r="C894" s="17">
        <v>1</v>
      </c>
      <c r="D894" s="15"/>
    </row>
    <row r="895" spans="1:4" x14ac:dyDescent="0.25">
      <c r="A895" s="12" t="s">
        <v>144</v>
      </c>
      <c r="B895" s="33" t="s">
        <v>781</v>
      </c>
      <c r="C895" s="17">
        <v>1</v>
      </c>
      <c r="D895" s="15"/>
    </row>
    <row r="896" spans="1:4" x14ac:dyDescent="0.25">
      <c r="A896" s="12" t="s">
        <v>144</v>
      </c>
      <c r="B896" s="33" t="s">
        <v>782</v>
      </c>
      <c r="C896" s="17">
        <v>1</v>
      </c>
      <c r="D896" s="15"/>
    </row>
    <row r="897" spans="1:4" ht="30" x14ac:dyDescent="0.25">
      <c r="A897" s="12" t="s">
        <v>144</v>
      </c>
      <c r="B897" s="33" t="s">
        <v>783</v>
      </c>
      <c r="C897" s="17">
        <v>1</v>
      </c>
      <c r="D897" s="15"/>
    </row>
    <row r="898" spans="1:4" x14ac:dyDescent="0.25">
      <c r="A898" s="12" t="s">
        <v>144</v>
      </c>
      <c r="B898" s="33" t="s">
        <v>784</v>
      </c>
      <c r="C898" s="17">
        <v>1</v>
      </c>
      <c r="D898" s="15"/>
    </row>
    <row r="899" spans="1:4" x14ac:dyDescent="0.25">
      <c r="A899" s="12" t="s">
        <v>144</v>
      </c>
      <c r="B899" s="33" t="s">
        <v>785</v>
      </c>
      <c r="C899" s="17">
        <v>1</v>
      </c>
      <c r="D899" s="15"/>
    </row>
    <row r="900" spans="1:4" x14ac:dyDescent="0.25">
      <c r="A900" s="12" t="s">
        <v>144</v>
      </c>
      <c r="B900" s="33" t="s">
        <v>785</v>
      </c>
      <c r="C900" s="17">
        <v>1</v>
      </c>
      <c r="D900" s="15"/>
    </row>
    <row r="901" spans="1:4" x14ac:dyDescent="0.25">
      <c r="A901" s="12" t="s">
        <v>144</v>
      </c>
      <c r="B901" s="33" t="s">
        <v>785</v>
      </c>
      <c r="C901" s="17">
        <v>1</v>
      </c>
      <c r="D901" s="15"/>
    </row>
    <row r="902" spans="1:4" x14ac:dyDescent="0.25">
      <c r="A902" s="12" t="s">
        <v>144</v>
      </c>
      <c r="B902" s="33" t="s">
        <v>785</v>
      </c>
      <c r="C902" s="17">
        <v>1</v>
      </c>
      <c r="D902" s="15"/>
    </row>
    <row r="903" spans="1:4" x14ac:dyDescent="0.25">
      <c r="A903" s="12" t="s">
        <v>144</v>
      </c>
      <c r="B903" s="33" t="s">
        <v>786</v>
      </c>
      <c r="C903" s="17">
        <v>1</v>
      </c>
      <c r="D903" s="15"/>
    </row>
    <row r="904" spans="1:4" x14ac:dyDescent="0.25">
      <c r="A904" s="12" t="s">
        <v>144</v>
      </c>
      <c r="B904" s="33" t="s">
        <v>397</v>
      </c>
      <c r="C904" s="17">
        <v>1</v>
      </c>
      <c r="D904" s="15"/>
    </row>
    <row r="905" spans="1:4" x14ac:dyDescent="0.25">
      <c r="A905" s="12" t="s">
        <v>144</v>
      </c>
      <c r="B905" s="33" t="s">
        <v>397</v>
      </c>
      <c r="C905" s="17">
        <v>1</v>
      </c>
      <c r="D905" s="15"/>
    </row>
    <row r="906" spans="1:4" x14ac:dyDescent="0.25">
      <c r="A906" s="12" t="s">
        <v>144</v>
      </c>
      <c r="B906" s="33" t="s">
        <v>787</v>
      </c>
      <c r="C906" s="17">
        <v>1</v>
      </c>
      <c r="D906" s="15"/>
    </row>
    <row r="907" spans="1:4" x14ac:dyDescent="0.25">
      <c r="A907" s="12" t="s">
        <v>144</v>
      </c>
      <c r="B907" s="33" t="s">
        <v>787</v>
      </c>
      <c r="C907" s="17">
        <v>1</v>
      </c>
      <c r="D907" s="15"/>
    </row>
    <row r="908" spans="1:4" x14ac:dyDescent="0.25">
      <c r="A908" s="12" t="s">
        <v>144</v>
      </c>
      <c r="B908" s="33" t="s">
        <v>788</v>
      </c>
      <c r="C908" s="17">
        <v>1</v>
      </c>
      <c r="D908" s="15"/>
    </row>
    <row r="909" spans="1:4" ht="30" x14ac:dyDescent="0.25">
      <c r="A909" s="12" t="s">
        <v>144</v>
      </c>
      <c r="B909" s="33" t="s">
        <v>789</v>
      </c>
      <c r="C909" s="17">
        <v>1</v>
      </c>
      <c r="D909" s="15"/>
    </row>
    <row r="910" spans="1:4" ht="30" x14ac:dyDescent="0.25">
      <c r="A910" s="12" t="s">
        <v>144</v>
      </c>
      <c r="B910" s="33" t="s">
        <v>789</v>
      </c>
      <c r="C910" s="17">
        <v>1</v>
      </c>
      <c r="D910" s="15"/>
    </row>
    <row r="911" spans="1:4" ht="30" x14ac:dyDescent="0.25">
      <c r="A911" s="12" t="s">
        <v>144</v>
      </c>
      <c r="B911" s="33" t="s">
        <v>790</v>
      </c>
      <c r="C911" s="17">
        <v>1</v>
      </c>
      <c r="D911" s="15"/>
    </row>
    <row r="912" spans="1:4" ht="30" x14ac:dyDescent="0.25">
      <c r="A912" s="12" t="s">
        <v>144</v>
      </c>
      <c r="B912" s="33" t="s">
        <v>791</v>
      </c>
      <c r="C912" s="17">
        <v>1</v>
      </c>
      <c r="D912" s="15"/>
    </row>
    <row r="913" spans="1:4" ht="30" x14ac:dyDescent="0.25">
      <c r="A913" s="12" t="s">
        <v>144</v>
      </c>
      <c r="B913" s="33" t="s">
        <v>792</v>
      </c>
      <c r="C913" s="17">
        <v>1</v>
      </c>
      <c r="D913" s="15"/>
    </row>
    <row r="914" spans="1:4" x14ac:dyDescent="0.25">
      <c r="A914" s="12" t="s">
        <v>144</v>
      </c>
      <c r="B914" s="33" t="s">
        <v>793</v>
      </c>
      <c r="C914" s="17">
        <v>1</v>
      </c>
      <c r="D914" s="15"/>
    </row>
    <row r="915" spans="1:4" x14ac:dyDescent="0.25">
      <c r="A915" s="12" t="s">
        <v>144</v>
      </c>
      <c r="B915" s="33" t="s">
        <v>794</v>
      </c>
      <c r="C915" s="17">
        <v>1</v>
      </c>
      <c r="D915" s="15"/>
    </row>
    <row r="916" spans="1:4" x14ac:dyDescent="0.25">
      <c r="A916" s="12" t="s">
        <v>144</v>
      </c>
      <c r="B916" s="33" t="s">
        <v>795</v>
      </c>
      <c r="C916" s="17">
        <v>1</v>
      </c>
      <c r="D916" s="15"/>
    </row>
    <row r="917" spans="1:4" x14ac:dyDescent="0.25">
      <c r="A917" s="12" t="s">
        <v>144</v>
      </c>
      <c r="B917" s="33" t="s">
        <v>796</v>
      </c>
      <c r="C917" s="17">
        <v>1</v>
      </c>
      <c r="D917" s="15"/>
    </row>
    <row r="918" spans="1:4" x14ac:dyDescent="0.25">
      <c r="A918" s="12" t="s">
        <v>144</v>
      </c>
      <c r="B918" s="33" t="s">
        <v>797</v>
      </c>
      <c r="C918" s="17">
        <v>1</v>
      </c>
      <c r="D918" s="15"/>
    </row>
    <row r="919" spans="1:4" ht="30" x14ac:dyDescent="0.25">
      <c r="A919" s="12" t="s">
        <v>144</v>
      </c>
      <c r="B919" s="33" t="s">
        <v>798</v>
      </c>
      <c r="C919" s="17">
        <v>1</v>
      </c>
      <c r="D919" s="15"/>
    </row>
    <row r="920" spans="1:4" ht="30" x14ac:dyDescent="0.25">
      <c r="A920" s="12" t="s">
        <v>144</v>
      </c>
      <c r="B920" s="33" t="s">
        <v>799</v>
      </c>
      <c r="C920" s="17">
        <v>1</v>
      </c>
      <c r="D920" s="15"/>
    </row>
    <row r="921" spans="1:4" ht="30" x14ac:dyDescent="0.25">
      <c r="A921" s="12" t="s">
        <v>144</v>
      </c>
      <c r="B921" s="33" t="s">
        <v>800</v>
      </c>
      <c r="C921" s="17">
        <v>1</v>
      </c>
      <c r="D921" s="15"/>
    </row>
    <row r="922" spans="1:4" x14ac:dyDescent="0.25">
      <c r="A922" s="12" t="s">
        <v>144</v>
      </c>
      <c r="B922" s="33" t="s">
        <v>801</v>
      </c>
      <c r="C922" s="17">
        <v>1</v>
      </c>
      <c r="D922" s="15"/>
    </row>
    <row r="923" spans="1:4" ht="30" x14ac:dyDescent="0.25">
      <c r="A923" s="12" t="s">
        <v>144</v>
      </c>
      <c r="B923" s="33" t="s">
        <v>802</v>
      </c>
      <c r="C923" s="20">
        <v>1</v>
      </c>
      <c r="D923" s="15"/>
    </row>
    <row r="924" spans="1:4" x14ac:dyDescent="0.25">
      <c r="A924" s="12" t="s">
        <v>144</v>
      </c>
      <c r="B924" s="33" t="s">
        <v>803</v>
      </c>
      <c r="C924" s="20">
        <v>1</v>
      </c>
      <c r="D924" s="15"/>
    </row>
    <row r="925" spans="1:4" x14ac:dyDescent="0.25">
      <c r="A925" s="12" t="s">
        <v>144</v>
      </c>
      <c r="B925" s="33" t="s">
        <v>804</v>
      </c>
      <c r="C925" s="20">
        <v>1</v>
      </c>
      <c r="D925" s="15"/>
    </row>
    <row r="926" spans="1:4" x14ac:dyDescent="0.25">
      <c r="A926" s="12" t="s">
        <v>144</v>
      </c>
      <c r="B926" s="33" t="s">
        <v>805</v>
      </c>
      <c r="C926" s="20">
        <v>1</v>
      </c>
      <c r="D926" s="15"/>
    </row>
    <row r="927" spans="1:4" ht="30" x14ac:dyDescent="0.25">
      <c r="A927" s="12" t="s">
        <v>144</v>
      </c>
      <c r="B927" s="33" t="s">
        <v>806</v>
      </c>
      <c r="C927" s="20">
        <v>1</v>
      </c>
      <c r="D927" s="15"/>
    </row>
    <row r="928" spans="1:4" ht="30" x14ac:dyDescent="0.25">
      <c r="A928" s="12" t="s">
        <v>144</v>
      </c>
      <c r="B928" s="33" t="s">
        <v>807</v>
      </c>
      <c r="C928" s="20">
        <v>1</v>
      </c>
      <c r="D928" s="15"/>
    </row>
    <row r="929" spans="1:4" x14ac:dyDescent="0.25">
      <c r="A929" s="12" t="s">
        <v>144</v>
      </c>
      <c r="B929" s="33" t="s">
        <v>808</v>
      </c>
      <c r="C929" s="20">
        <v>1</v>
      </c>
      <c r="D929" s="15"/>
    </row>
    <row r="930" spans="1:4" ht="30" x14ac:dyDescent="0.25">
      <c r="A930" s="12" t="s">
        <v>144</v>
      </c>
      <c r="B930" s="33" t="s">
        <v>809</v>
      </c>
      <c r="C930" s="20">
        <v>1</v>
      </c>
      <c r="D930" s="15"/>
    </row>
    <row r="931" spans="1:4" x14ac:dyDescent="0.25">
      <c r="A931" s="12" t="s">
        <v>144</v>
      </c>
      <c r="B931" s="33" t="s">
        <v>810</v>
      </c>
      <c r="C931" s="20">
        <v>1</v>
      </c>
      <c r="D931" s="15"/>
    </row>
    <row r="932" spans="1:4" x14ac:dyDescent="0.25">
      <c r="A932" s="12" t="s">
        <v>144</v>
      </c>
      <c r="B932" s="33" t="s">
        <v>810</v>
      </c>
      <c r="C932" s="20">
        <v>1</v>
      </c>
      <c r="D932" s="15"/>
    </row>
    <row r="933" spans="1:4" ht="30" x14ac:dyDescent="0.25">
      <c r="A933" s="12" t="s">
        <v>144</v>
      </c>
      <c r="B933" s="33" t="s">
        <v>811</v>
      </c>
      <c r="C933" s="20">
        <v>1</v>
      </c>
      <c r="D933" s="15"/>
    </row>
    <row r="934" spans="1:4" ht="30" x14ac:dyDescent="0.25">
      <c r="A934" s="12" t="s">
        <v>144</v>
      </c>
      <c r="B934" s="33" t="s">
        <v>811</v>
      </c>
      <c r="C934" s="20">
        <v>1</v>
      </c>
      <c r="D934" s="15"/>
    </row>
    <row r="935" spans="1:4" ht="30" x14ac:dyDescent="0.25">
      <c r="A935" s="12" t="s">
        <v>144</v>
      </c>
      <c r="B935" s="33" t="s">
        <v>812</v>
      </c>
      <c r="C935" s="20">
        <v>1</v>
      </c>
      <c r="D935" s="15"/>
    </row>
    <row r="936" spans="1:4" ht="30" x14ac:dyDescent="0.25">
      <c r="A936" s="12" t="s">
        <v>144</v>
      </c>
      <c r="B936" s="33" t="s">
        <v>813</v>
      </c>
      <c r="C936" s="20">
        <v>1</v>
      </c>
      <c r="D936" s="15"/>
    </row>
    <row r="937" spans="1:4" x14ac:dyDescent="0.25">
      <c r="A937" s="12" t="s">
        <v>144</v>
      </c>
      <c r="B937" s="33" t="s">
        <v>814</v>
      </c>
      <c r="C937" s="20">
        <v>1</v>
      </c>
      <c r="D937" s="15"/>
    </row>
    <row r="938" spans="1:4" x14ac:dyDescent="0.25">
      <c r="A938" s="12" t="s">
        <v>144</v>
      </c>
      <c r="B938" s="33" t="s">
        <v>814</v>
      </c>
      <c r="C938" s="20">
        <v>1</v>
      </c>
      <c r="D938" s="15"/>
    </row>
    <row r="939" spans="1:4" x14ac:dyDescent="0.25">
      <c r="A939" s="12" t="s">
        <v>144</v>
      </c>
      <c r="B939" s="33" t="s">
        <v>815</v>
      </c>
      <c r="C939" s="20">
        <v>1</v>
      </c>
      <c r="D939" s="15"/>
    </row>
    <row r="940" spans="1:4" x14ac:dyDescent="0.25">
      <c r="A940" s="12" t="s">
        <v>144</v>
      </c>
      <c r="B940" s="33" t="s">
        <v>816</v>
      </c>
      <c r="C940" s="20">
        <v>1</v>
      </c>
      <c r="D940" s="15"/>
    </row>
    <row r="941" spans="1:4" ht="30" x14ac:dyDescent="0.25">
      <c r="A941" s="12" t="s">
        <v>144</v>
      </c>
      <c r="B941" s="33" t="s">
        <v>817</v>
      </c>
      <c r="C941" s="20">
        <v>1</v>
      </c>
      <c r="D941" s="15"/>
    </row>
    <row r="942" spans="1:4" x14ac:dyDescent="0.25">
      <c r="A942" s="12" t="s">
        <v>144</v>
      </c>
      <c r="B942" s="33" t="s">
        <v>818</v>
      </c>
      <c r="C942" s="20">
        <v>1</v>
      </c>
      <c r="D942" s="15"/>
    </row>
    <row r="943" spans="1:4" x14ac:dyDescent="0.25">
      <c r="A943" s="12" t="s">
        <v>144</v>
      </c>
      <c r="B943" s="33" t="s">
        <v>819</v>
      </c>
      <c r="C943" s="20">
        <v>1</v>
      </c>
      <c r="D943" s="15"/>
    </row>
    <row r="944" spans="1:4" x14ac:dyDescent="0.25">
      <c r="A944" s="12" t="s">
        <v>144</v>
      </c>
      <c r="B944" s="33" t="s">
        <v>820</v>
      </c>
      <c r="C944" s="20">
        <v>1</v>
      </c>
      <c r="D944" s="15"/>
    </row>
    <row r="945" spans="1:4" ht="30" x14ac:dyDescent="0.25">
      <c r="A945" s="12" t="s">
        <v>144</v>
      </c>
      <c r="B945" s="33" t="s">
        <v>821</v>
      </c>
      <c r="C945" s="20">
        <v>1</v>
      </c>
      <c r="D945" s="15"/>
    </row>
    <row r="946" spans="1:4" ht="30" x14ac:dyDescent="0.25">
      <c r="A946" s="12" t="s">
        <v>144</v>
      </c>
      <c r="B946" s="33" t="s">
        <v>822</v>
      </c>
      <c r="C946" s="20">
        <v>1</v>
      </c>
      <c r="D946" s="15"/>
    </row>
    <row r="947" spans="1:4" ht="30" x14ac:dyDescent="0.25">
      <c r="A947" s="12" t="s">
        <v>144</v>
      </c>
      <c r="B947" s="33" t="s">
        <v>823</v>
      </c>
      <c r="C947" s="20">
        <v>1</v>
      </c>
      <c r="D947" s="15"/>
    </row>
    <row r="948" spans="1:4" x14ac:dyDescent="0.25">
      <c r="A948" s="12" t="s">
        <v>144</v>
      </c>
      <c r="B948" s="33" t="s">
        <v>824</v>
      </c>
      <c r="C948" s="20">
        <v>1</v>
      </c>
      <c r="D948" s="15"/>
    </row>
    <row r="949" spans="1:4" ht="30" x14ac:dyDescent="0.25">
      <c r="A949" s="12" t="s">
        <v>144</v>
      </c>
      <c r="B949" s="33" t="s">
        <v>825</v>
      </c>
      <c r="C949" s="20">
        <v>1</v>
      </c>
      <c r="D949" s="15"/>
    </row>
    <row r="950" spans="1:4" x14ac:dyDescent="0.25">
      <c r="A950" s="12" t="s">
        <v>144</v>
      </c>
      <c r="B950" s="33" t="s">
        <v>826</v>
      </c>
      <c r="C950" s="20">
        <v>1</v>
      </c>
      <c r="D950" s="15"/>
    </row>
    <row r="951" spans="1:4" ht="30" x14ac:dyDescent="0.25">
      <c r="A951" s="12" t="s">
        <v>144</v>
      </c>
      <c r="B951" s="33" t="s">
        <v>827</v>
      </c>
      <c r="C951" s="20">
        <v>1</v>
      </c>
      <c r="D951" s="15"/>
    </row>
    <row r="952" spans="1:4" ht="30" x14ac:dyDescent="0.25">
      <c r="A952" s="12" t="s">
        <v>144</v>
      </c>
      <c r="B952" s="33" t="s">
        <v>828</v>
      </c>
      <c r="C952" s="20">
        <v>1</v>
      </c>
      <c r="D952" s="15"/>
    </row>
    <row r="953" spans="1:4" ht="30" x14ac:dyDescent="0.25">
      <c r="A953" s="12" t="s">
        <v>144</v>
      </c>
      <c r="B953" s="33" t="s">
        <v>829</v>
      </c>
      <c r="C953" s="20">
        <v>1</v>
      </c>
      <c r="D953" s="15"/>
    </row>
    <row r="954" spans="1:4" x14ac:dyDescent="0.25">
      <c r="A954" s="12" t="s">
        <v>144</v>
      </c>
      <c r="B954" s="33" t="s">
        <v>830</v>
      </c>
      <c r="C954" s="20">
        <v>1</v>
      </c>
      <c r="D954" s="15"/>
    </row>
    <row r="955" spans="1:4" x14ac:dyDescent="0.25">
      <c r="A955" s="12" t="s">
        <v>144</v>
      </c>
      <c r="B955" s="33" t="s">
        <v>831</v>
      </c>
      <c r="C955" s="20">
        <v>1</v>
      </c>
      <c r="D955" s="15"/>
    </row>
    <row r="956" spans="1:4" x14ac:dyDescent="0.25">
      <c r="A956" s="12" t="s">
        <v>144</v>
      </c>
      <c r="B956" s="33" t="s">
        <v>832</v>
      </c>
      <c r="C956" s="20">
        <v>1</v>
      </c>
      <c r="D956" s="15"/>
    </row>
    <row r="957" spans="1:4" x14ac:dyDescent="0.25">
      <c r="A957" s="12" t="s">
        <v>144</v>
      </c>
      <c r="B957" s="33" t="s">
        <v>833</v>
      </c>
      <c r="C957" s="20">
        <v>1</v>
      </c>
      <c r="D957" s="15"/>
    </row>
    <row r="958" spans="1:4" ht="30" x14ac:dyDescent="0.25">
      <c r="A958" s="12" t="s">
        <v>144</v>
      </c>
      <c r="B958" s="33" t="s">
        <v>834</v>
      </c>
      <c r="C958" s="20">
        <v>1</v>
      </c>
      <c r="D958" s="15"/>
    </row>
    <row r="959" spans="1:4" x14ac:dyDescent="0.25">
      <c r="A959" s="12" t="s">
        <v>144</v>
      </c>
      <c r="B959" s="33" t="s">
        <v>835</v>
      </c>
      <c r="C959" s="20">
        <v>1</v>
      </c>
      <c r="D959" s="15"/>
    </row>
    <row r="960" spans="1:4" x14ac:dyDescent="0.25">
      <c r="A960" s="12" t="s">
        <v>144</v>
      </c>
      <c r="B960" s="33" t="s">
        <v>836</v>
      </c>
      <c r="C960" s="20">
        <v>1</v>
      </c>
      <c r="D960" s="15"/>
    </row>
    <row r="961" spans="1:4" x14ac:dyDescent="0.25">
      <c r="A961" s="12" t="s">
        <v>144</v>
      </c>
      <c r="B961" s="33" t="s">
        <v>837</v>
      </c>
      <c r="C961" s="20">
        <v>1</v>
      </c>
      <c r="D961" s="15"/>
    </row>
    <row r="962" spans="1:4" x14ac:dyDescent="0.25">
      <c r="A962" s="12" t="s">
        <v>144</v>
      </c>
      <c r="B962" s="33" t="s">
        <v>838</v>
      </c>
      <c r="C962" s="20">
        <v>1</v>
      </c>
      <c r="D962" s="15"/>
    </row>
    <row r="963" spans="1:4" x14ac:dyDescent="0.25">
      <c r="A963" s="12" t="s">
        <v>144</v>
      </c>
      <c r="B963" s="33" t="s">
        <v>839</v>
      </c>
      <c r="C963" s="20">
        <v>1</v>
      </c>
      <c r="D963" s="15"/>
    </row>
    <row r="964" spans="1:4" x14ac:dyDescent="0.25">
      <c r="A964" s="12" t="s">
        <v>144</v>
      </c>
      <c r="B964" s="33" t="s">
        <v>840</v>
      </c>
      <c r="C964" s="20">
        <v>1</v>
      </c>
      <c r="D964" s="15"/>
    </row>
    <row r="965" spans="1:4" x14ac:dyDescent="0.25">
      <c r="A965" s="12" t="s">
        <v>144</v>
      </c>
      <c r="B965" s="33" t="s">
        <v>841</v>
      </c>
      <c r="C965" s="20">
        <v>1</v>
      </c>
      <c r="D965" s="15"/>
    </row>
    <row r="966" spans="1:4" x14ac:dyDescent="0.25">
      <c r="A966" s="12" t="s">
        <v>144</v>
      </c>
      <c r="B966" s="33" t="s">
        <v>842</v>
      </c>
      <c r="C966" s="20">
        <v>1</v>
      </c>
      <c r="D966" s="15"/>
    </row>
    <row r="967" spans="1:4" x14ac:dyDescent="0.25">
      <c r="A967" s="12" t="s">
        <v>144</v>
      </c>
      <c r="B967" s="33" t="s">
        <v>843</v>
      </c>
      <c r="C967" s="20">
        <v>1</v>
      </c>
      <c r="D967" s="15"/>
    </row>
    <row r="968" spans="1:4" x14ac:dyDescent="0.25">
      <c r="A968" s="12" t="s">
        <v>144</v>
      </c>
      <c r="B968" s="33" t="s">
        <v>844</v>
      </c>
      <c r="C968" s="20">
        <v>1</v>
      </c>
      <c r="D968" s="15"/>
    </row>
    <row r="969" spans="1:4" x14ac:dyDescent="0.25">
      <c r="A969" s="12" t="s">
        <v>144</v>
      </c>
      <c r="B969" s="33" t="s">
        <v>845</v>
      </c>
      <c r="C969" s="20">
        <v>1</v>
      </c>
      <c r="D969" s="15"/>
    </row>
    <row r="970" spans="1:4" x14ac:dyDescent="0.25">
      <c r="A970" s="12" t="s">
        <v>144</v>
      </c>
      <c r="B970" s="33" t="s">
        <v>846</v>
      </c>
      <c r="C970" s="20">
        <v>1</v>
      </c>
      <c r="D970" s="15"/>
    </row>
    <row r="971" spans="1:4" x14ac:dyDescent="0.25">
      <c r="A971" s="12" t="s">
        <v>144</v>
      </c>
      <c r="B971" s="33" t="s">
        <v>847</v>
      </c>
      <c r="C971" s="20">
        <v>1</v>
      </c>
      <c r="D971" s="15"/>
    </row>
    <row r="972" spans="1:4" x14ac:dyDescent="0.25">
      <c r="A972" s="12" t="s">
        <v>144</v>
      </c>
      <c r="B972" s="33" t="s">
        <v>848</v>
      </c>
      <c r="C972" s="20">
        <v>1</v>
      </c>
      <c r="D972" s="15"/>
    </row>
    <row r="973" spans="1:4" x14ac:dyDescent="0.25">
      <c r="A973" s="12" t="s">
        <v>144</v>
      </c>
      <c r="B973" s="33" t="s">
        <v>849</v>
      </c>
      <c r="C973" s="20">
        <v>1</v>
      </c>
      <c r="D973" s="15"/>
    </row>
    <row r="974" spans="1:4" x14ac:dyDescent="0.25">
      <c r="A974" s="12" t="s">
        <v>144</v>
      </c>
      <c r="B974" s="33" t="s">
        <v>766</v>
      </c>
      <c r="C974" s="20">
        <v>1</v>
      </c>
      <c r="D974" s="15"/>
    </row>
    <row r="975" spans="1:4" x14ac:dyDescent="0.25">
      <c r="A975" s="12" t="s">
        <v>144</v>
      </c>
      <c r="B975" s="33" t="s">
        <v>850</v>
      </c>
      <c r="C975" s="20">
        <v>1</v>
      </c>
      <c r="D975" s="15"/>
    </row>
    <row r="976" spans="1:4" x14ac:dyDescent="0.25">
      <c r="A976" s="12" t="s">
        <v>144</v>
      </c>
      <c r="B976" s="33" t="s">
        <v>851</v>
      </c>
      <c r="C976" s="20">
        <v>1</v>
      </c>
      <c r="D976" s="15"/>
    </row>
    <row r="977" spans="1:4" x14ac:dyDescent="0.25">
      <c r="A977" s="12" t="s">
        <v>144</v>
      </c>
      <c r="B977" s="33" t="s">
        <v>852</v>
      </c>
      <c r="C977" s="20">
        <v>1</v>
      </c>
      <c r="D977" s="15"/>
    </row>
    <row r="978" spans="1:4" x14ac:dyDescent="0.25">
      <c r="A978" s="12" t="s">
        <v>144</v>
      </c>
      <c r="B978" s="33" t="s">
        <v>853</v>
      </c>
      <c r="C978" s="20">
        <v>1</v>
      </c>
      <c r="D978" s="15"/>
    </row>
    <row r="979" spans="1:4" x14ac:dyDescent="0.25">
      <c r="A979" s="12" t="s">
        <v>144</v>
      </c>
      <c r="B979" s="33" t="s">
        <v>854</v>
      </c>
      <c r="C979" s="20">
        <v>1</v>
      </c>
      <c r="D979" s="15"/>
    </row>
    <row r="980" spans="1:4" x14ac:dyDescent="0.25">
      <c r="A980" s="12" t="s">
        <v>144</v>
      </c>
      <c r="B980" s="33" t="s">
        <v>855</v>
      </c>
      <c r="C980" s="20">
        <v>1</v>
      </c>
      <c r="D980" s="15"/>
    </row>
    <row r="981" spans="1:4" x14ac:dyDescent="0.25">
      <c r="A981" s="12" t="s">
        <v>144</v>
      </c>
      <c r="B981" s="33" t="s">
        <v>856</v>
      </c>
      <c r="C981" s="20">
        <v>1</v>
      </c>
      <c r="D981" s="15"/>
    </row>
    <row r="982" spans="1:4" x14ac:dyDescent="0.25">
      <c r="A982" s="12" t="s">
        <v>144</v>
      </c>
      <c r="B982" s="33" t="s">
        <v>857</v>
      </c>
      <c r="C982" s="20">
        <v>1</v>
      </c>
      <c r="D982" s="15"/>
    </row>
    <row r="983" spans="1:4" x14ac:dyDescent="0.25">
      <c r="A983" s="12" t="s">
        <v>144</v>
      </c>
      <c r="B983" s="33" t="s">
        <v>858</v>
      </c>
      <c r="C983" s="20">
        <v>1</v>
      </c>
      <c r="D983" s="15"/>
    </row>
    <row r="984" spans="1:4" x14ac:dyDescent="0.25">
      <c r="A984" s="12" t="s">
        <v>144</v>
      </c>
      <c r="B984" s="33" t="s">
        <v>859</v>
      </c>
      <c r="C984" s="20">
        <v>1</v>
      </c>
      <c r="D984" s="15"/>
    </row>
    <row r="985" spans="1:4" x14ac:dyDescent="0.25">
      <c r="A985" s="12" t="s">
        <v>144</v>
      </c>
      <c r="B985" s="33" t="s">
        <v>860</v>
      </c>
      <c r="C985" s="20">
        <v>1</v>
      </c>
      <c r="D985" s="15"/>
    </row>
    <row r="986" spans="1:4" x14ac:dyDescent="0.25">
      <c r="A986" s="12" t="s">
        <v>144</v>
      </c>
      <c r="B986" s="33" t="s">
        <v>861</v>
      </c>
      <c r="C986" s="20">
        <v>1</v>
      </c>
      <c r="D986" s="15"/>
    </row>
    <row r="987" spans="1:4" x14ac:dyDescent="0.25">
      <c r="A987" s="12" t="s">
        <v>144</v>
      </c>
      <c r="B987" s="33" t="s">
        <v>862</v>
      </c>
      <c r="C987" s="20">
        <v>1</v>
      </c>
      <c r="D987" s="15"/>
    </row>
    <row r="988" spans="1:4" x14ac:dyDescent="0.25">
      <c r="A988" s="12" t="s">
        <v>144</v>
      </c>
      <c r="B988" s="33" t="s">
        <v>863</v>
      </c>
      <c r="C988" s="20">
        <v>1</v>
      </c>
      <c r="D988" s="15"/>
    </row>
    <row r="989" spans="1:4" x14ac:dyDescent="0.25">
      <c r="A989" s="12" t="s">
        <v>144</v>
      </c>
      <c r="B989" s="33" t="s">
        <v>864</v>
      </c>
      <c r="C989" s="20">
        <v>1</v>
      </c>
      <c r="D989" s="15"/>
    </row>
    <row r="990" spans="1:4" x14ac:dyDescent="0.25">
      <c r="A990" s="12" t="s">
        <v>144</v>
      </c>
      <c r="B990" s="33" t="s">
        <v>865</v>
      </c>
      <c r="C990" s="20">
        <v>1</v>
      </c>
      <c r="D990" s="15"/>
    </row>
    <row r="991" spans="1:4" x14ac:dyDescent="0.25">
      <c r="A991" s="12" t="s">
        <v>144</v>
      </c>
      <c r="B991" s="33" t="s">
        <v>866</v>
      </c>
      <c r="C991" s="20">
        <v>1</v>
      </c>
      <c r="D991" s="15"/>
    </row>
    <row r="992" spans="1:4" x14ac:dyDescent="0.25">
      <c r="A992" s="12" t="s">
        <v>144</v>
      </c>
      <c r="B992" s="33" t="s">
        <v>674</v>
      </c>
      <c r="C992" s="20">
        <v>1</v>
      </c>
      <c r="D992" s="15"/>
    </row>
    <row r="993" spans="1:4" ht="30" x14ac:dyDescent="0.25">
      <c r="A993" s="12" t="s">
        <v>144</v>
      </c>
      <c r="B993" s="33" t="s">
        <v>867</v>
      </c>
      <c r="C993" s="20">
        <v>1</v>
      </c>
      <c r="D993" s="15"/>
    </row>
    <row r="994" spans="1:4" x14ac:dyDescent="0.25">
      <c r="A994" s="12" t="s">
        <v>144</v>
      </c>
      <c r="B994" s="33" t="s">
        <v>868</v>
      </c>
      <c r="C994" s="20">
        <v>1</v>
      </c>
      <c r="D994" s="15"/>
    </row>
    <row r="995" spans="1:4" ht="30" x14ac:dyDescent="0.25">
      <c r="A995" s="12" t="s">
        <v>144</v>
      </c>
      <c r="B995" s="33" t="s">
        <v>869</v>
      </c>
      <c r="C995" s="20">
        <v>1</v>
      </c>
      <c r="D995" s="15"/>
    </row>
    <row r="996" spans="1:4" ht="30" x14ac:dyDescent="0.25">
      <c r="A996" s="12" t="s">
        <v>144</v>
      </c>
      <c r="B996" s="33" t="s">
        <v>870</v>
      </c>
      <c r="C996" s="20">
        <v>1</v>
      </c>
      <c r="D996" s="15"/>
    </row>
    <row r="997" spans="1:4" ht="30" x14ac:dyDescent="0.25">
      <c r="A997" s="12" t="s">
        <v>144</v>
      </c>
      <c r="B997" s="33" t="s">
        <v>871</v>
      </c>
      <c r="C997" s="20">
        <v>1</v>
      </c>
      <c r="D997" s="15"/>
    </row>
    <row r="998" spans="1:4" x14ac:dyDescent="0.25">
      <c r="A998" s="12" t="s">
        <v>144</v>
      </c>
      <c r="B998" s="33" t="s">
        <v>872</v>
      </c>
      <c r="C998" s="20">
        <v>2</v>
      </c>
      <c r="D998" s="15"/>
    </row>
    <row r="999" spans="1:4" x14ac:dyDescent="0.25">
      <c r="A999" s="12" t="s">
        <v>144</v>
      </c>
      <c r="B999" s="33" t="s">
        <v>873</v>
      </c>
      <c r="C999" s="20">
        <v>1</v>
      </c>
      <c r="D999" s="15"/>
    </row>
    <row r="1000" spans="1:4" x14ac:dyDescent="0.25">
      <c r="A1000" s="12" t="s">
        <v>144</v>
      </c>
      <c r="B1000" s="33" t="s">
        <v>874</v>
      </c>
      <c r="C1000" s="20">
        <v>1</v>
      </c>
      <c r="D1000" s="15"/>
    </row>
    <row r="1001" spans="1:4" ht="30" x14ac:dyDescent="0.25">
      <c r="A1001" s="12" t="s">
        <v>144</v>
      </c>
      <c r="B1001" s="33" t="s">
        <v>875</v>
      </c>
      <c r="C1001" s="20">
        <v>1</v>
      </c>
      <c r="D1001" s="15"/>
    </row>
    <row r="1002" spans="1:4" x14ac:dyDescent="0.25">
      <c r="A1002" s="12" t="s">
        <v>144</v>
      </c>
      <c r="B1002" s="33" t="s">
        <v>876</v>
      </c>
      <c r="C1002" s="20">
        <v>3</v>
      </c>
      <c r="D1002" s="15"/>
    </row>
    <row r="1003" spans="1:4" x14ac:dyDescent="0.25">
      <c r="A1003" s="12" t="s">
        <v>144</v>
      </c>
      <c r="B1003" s="33" t="s">
        <v>877</v>
      </c>
      <c r="C1003" s="20">
        <v>2</v>
      </c>
      <c r="D1003" s="15"/>
    </row>
    <row r="1004" spans="1:4" x14ac:dyDescent="0.25">
      <c r="A1004" s="12" t="s">
        <v>144</v>
      </c>
      <c r="B1004" s="33" t="s">
        <v>878</v>
      </c>
      <c r="C1004" s="20">
        <v>2</v>
      </c>
      <c r="D1004" s="15"/>
    </row>
    <row r="1005" spans="1:4" ht="30" x14ac:dyDescent="0.25">
      <c r="A1005" s="12" t="s">
        <v>144</v>
      </c>
      <c r="B1005" s="33" t="s">
        <v>879</v>
      </c>
      <c r="C1005" s="20">
        <v>1</v>
      </c>
      <c r="D1005" s="15"/>
    </row>
    <row r="1006" spans="1:4" x14ac:dyDescent="0.25">
      <c r="A1006" s="12" t="s">
        <v>144</v>
      </c>
      <c r="B1006" s="33" t="s">
        <v>880</v>
      </c>
      <c r="C1006" s="20">
        <v>1</v>
      </c>
      <c r="D1006" s="15"/>
    </row>
    <row r="1007" spans="1:4" x14ac:dyDescent="0.25">
      <c r="A1007" s="12" t="s">
        <v>144</v>
      </c>
      <c r="B1007" s="33" t="s">
        <v>881</v>
      </c>
      <c r="C1007" s="20">
        <v>1</v>
      </c>
      <c r="D1007" s="15"/>
    </row>
    <row r="1008" spans="1:4" x14ac:dyDescent="0.25">
      <c r="A1008" s="12" t="s">
        <v>144</v>
      </c>
      <c r="B1008" s="33" t="s">
        <v>882</v>
      </c>
      <c r="C1008" s="20">
        <v>1</v>
      </c>
      <c r="D1008" s="15"/>
    </row>
    <row r="1009" spans="1:4" x14ac:dyDescent="0.25">
      <c r="A1009" s="12" t="s">
        <v>144</v>
      </c>
      <c r="B1009" s="33" t="s">
        <v>883</v>
      </c>
      <c r="C1009" s="20">
        <v>1</v>
      </c>
      <c r="D1009" s="15"/>
    </row>
    <row r="1010" spans="1:4" ht="30" x14ac:dyDescent="0.25">
      <c r="A1010" s="12" t="s">
        <v>144</v>
      </c>
      <c r="B1010" s="33" t="s">
        <v>707</v>
      </c>
      <c r="C1010" s="20">
        <v>1</v>
      </c>
      <c r="D1010" s="15"/>
    </row>
    <row r="1011" spans="1:4" x14ac:dyDescent="0.25">
      <c r="A1011" s="12" t="s">
        <v>144</v>
      </c>
      <c r="B1011" s="33" t="s">
        <v>884</v>
      </c>
      <c r="C1011" s="20">
        <v>4</v>
      </c>
      <c r="D1011" s="15"/>
    </row>
    <row r="1012" spans="1:4" x14ac:dyDescent="0.25">
      <c r="A1012" s="12" t="s">
        <v>144</v>
      </c>
      <c r="B1012" s="33" t="s">
        <v>885</v>
      </c>
      <c r="C1012" s="20">
        <v>1</v>
      </c>
      <c r="D1012" s="15"/>
    </row>
    <row r="1013" spans="1:4" x14ac:dyDescent="0.25">
      <c r="A1013" s="12" t="s">
        <v>144</v>
      </c>
      <c r="B1013" s="33" t="s">
        <v>886</v>
      </c>
      <c r="C1013" s="20">
        <v>1</v>
      </c>
      <c r="D1013" s="15"/>
    </row>
    <row r="1014" spans="1:4" x14ac:dyDescent="0.25">
      <c r="A1014" s="12" t="s">
        <v>144</v>
      </c>
      <c r="B1014" s="33" t="s">
        <v>555</v>
      </c>
      <c r="C1014" s="20">
        <v>1</v>
      </c>
      <c r="D1014" s="15"/>
    </row>
    <row r="1015" spans="1:4" x14ac:dyDescent="0.25">
      <c r="A1015" s="12" t="s">
        <v>144</v>
      </c>
      <c r="B1015" s="33" t="s">
        <v>888</v>
      </c>
      <c r="C1015" s="20">
        <v>1</v>
      </c>
      <c r="D1015" s="15"/>
    </row>
    <row r="1016" spans="1:4" x14ac:dyDescent="0.25">
      <c r="A1016" s="12" t="s">
        <v>144</v>
      </c>
      <c r="B1016" s="33" t="s">
        <v>889</v>
      </c>
      <c r="C1016" s="20">
        <v>1</v>
      </c>
      <c r="D1016" s="15"/>
    </row>
    <row r="1017" spans="1:4" x14ac:dyDescent="0.25">
      <c r="A1017" s="12" t="s">
        <v>144</v>
      </c>
      <c r="B1017" s="33" t="s">
        <v>890</v>
      </c>
      <c r="C1017" s="20">
        <v>1</v>
      </c>
      <c r="D1017" s="15"/>
    </row>
    <row r="1018" spans="1:4" x14ac:dyDescent="0.25">
      <c r="A1018" s="12" t="s">
        <v>144</v>
      </c>
      <c r="B1018" s="33" t="s">
        <v>891</v>
      </c>
      <c r="C1018" s="20">
        <v>1</v>
      </c>
      <c r="D1018" s="15"/>
    </row>
    <row r="1019" spans="1:4" x14ac:dyDescent="0.25">
      <c r="A1019" s="12" t="s">
        <v>144</v>
      </c>
      <c r="B1019" s="33" t="s">
        <v>892</v>
      </c>
      <c r="C1019" s="20">
        <v>1</v>
      </c>
      <c r="D1019" s="15"/>
    </row>
    <row r="1020" spans="1:4" ht="30" x14ac:dyDescent="0.25">
      <c r="A1020" s="12" t="s">
        <v>144</v>
      </c>
      <c r="B1020" s="33" t="s">
        <v>893</v>
      </c>
      <c r="C1020" s="20">
        <v>1</v>
      </c>
      <c r="D1020" s="15"/>
    </row>
    <row r="1021" spans="1:4" x14ac:dyDescent="0.25">
      <c r="A1021" s="12" t="s">
        <v>144</v>
      </c>
      <c r="B1021" s="33" t="s">
        <v>894</v>
      </c>
      <c r="C1021" s="20">
        <v>1</v>
      </c>
      <c r="D1021" s="15"/>
    </row>
    <row r="1022" spans="1:4" x14ac:dyDescent="0.25">
      <c r="A1022" s="12" t="s">
        <v>144</v>
      </c>
      <c r="B1022" s="33" t="s">
        <v>895</v>
      </c>
      <c r="C1022" s="20">
        <v>1</v>
      </c>
      <c r="D1022" s="15"/>
    </row>
    <row r="1023" spans="1:4" x14ac:dyDescent="0.25">
      <c r="A1023" s="12" t="s">
        <v>144</v>
      </c>
      <c r="B1023" s="33" t="s">
        <v>396</v>
      </c>
      <c r="C1023" s="20">
        <v>1</v>
      </c>
      <c r="D1023" s="15"/>
    </row>
    <row r="1024" spans="1:4" x14ac:dyDescent="0.25">
      <c r="A1024" s="12" t="s">
        <v>144</v>
      </c>
      <c r="B1024" s="33" t="s">
        <v>396</v>
      </c>
      <c r="C1024" s="20">
        <v>1</v>
      </c>
      <c r="D1024" s="15"/>
    </row>
    <row r="1025" spans="1:4" x14ac:dyDescent="0.25">
      <c r="A1025" s="12" t="s">
        <v>144</v>
      </c>
      <c r="B1025" s="33" t="s">
        <v>896</v>
      </c>
      <c r="C1025" s="20">
        <v>1</v>
      </c>
      <c r="D1025" s="15"/>
    </row>
    <row r="1026" spans="1:4" x14ac:dyDescent="0.25">
      <c r="A1026" s="12" t="s">
        <v>144</v>
      </c>
      <c r="B1026" s="33" t="s">
        <v>896</v>
      </c>
      <c r="C1026" s="20">
        <v>1</v>
      </c>
      <c r="D1026" s="15"/>
    </row>
    <row r="1027" spans="1:4" x14ac:dyDescent="0.25">
      <c r="A1027" s="12" t="s">
        <v>144</v>
      </c>
      <c r="B1027" s="33" t="s">
        <v>897</v>
      </c>
      <c r="C1027" s="20">
        <v>1</v>
      </c>
      <c r="D1027" s="15"/>
    </row>
    <row r="1028" spans="1:4" x14ac:dyDescent="0.25">
      <c r="A1028" s="12" t="s">
        <v>144</v>
      </c>
      <c r="B1028" s="33" t="s">
        <v>898</v>
      </c>
      <c r="C1028" s="20">
        <v>1</v>
      </c>
      <c r="D1028" s="15"/>
    </row>
    <row r="1029" spans="1:4" x14ac:dyDescent="0.25">
      <c r="A1029" s="12" t="s">
        <v>144</v>
      </c>
      <c r="B1029" s="33" t="s">
        <v>899</v>
      </c>
      <c r="C1029" s="20">
        <v>1</v>
      </c>
      <c r="D1029" s="15"/>
    </row>
    <row r="1030" spans="1:4" x14ac:dyDescent="0.25">
      <c r="A1030" s="12" t="s">
        <v>144</v>
      </c>
      <c r="B1030" s="33" t="s">
        <v>900</v>
      </c>
      <c r="C1030" s="20">
        <v>1</v>
      </c>
      <c r="D1030" s="15"/>
    </row>
    <row r="1031" spans="1:4" x14ac:dyDescent="0.25">
      <c r="A1031" s="12" t="s">
        <v>144</v>
      </c>
      <c r="B1031" s="33" t="s">
        <v>900</v>
      </c>
      <c r="C1031" s="20">
        <v>1</v>
      </c>
      <c r="D1031" s="15"/>
    </row>
    <row r="1032" spans="1:4" x14ac:dyDescent="0.25">
      <c r="A1032" s="12" t="s">
        <v>144</v>
      </c>
      <c r="B1032" s="33" t="s">
        <v>900</v>
      </c>
      <c r="C1032" s="20">
        <v>1</v>
      </c>
      <c r="D1032" s="15"/>
    </row>
    <row r="1033" spans="1:4" x14ac:dyDescent="0.25">
      <c r="A1033" s="12" t="s">
        <v>144</v>
      </c>
      <c r="B1033" s="33" t="s">
        <v>900</v>
      </c>
      <c r="C1033" s="20">
        <v>1</v>
      </c>
      <c r="D1033" s="15"/>
    </row>
    <row r="1034" spans="1:4" x14ac:dyDescent="0.25">
      <c r="A1034" s="12" t="s">
        <v>144</v>
      </c>
      <c r="B1034" s="33" t="s">
        <v>900</v>
      </c>
      <c r="C1034" s="20">
        <v>1</v>
      </c>
      <c r="D1034" s="15"/>
    </row>
    <row r="1035" spans="1:4" x14ac:dyDescent="0.25">
      <c r="A1035" s="12" t="s">
        <v>144</v>
      </c>
      <c r="B1035" s="33" t="s">
        <v>900</v>
      </c>
      <c r="C1035" s="20">
        <v>1</v>
      </c>
      <c r="D1035" s="15"/>
    </row>
    <row r="1036" spans="1:4" x14ac:dyDescent="0.25">
      <c r="A1036" s="12" t="s">
        <v>144</v>
      </c>
      <c r="B1036" s="33" t="s">
        <v>900</v>
      </c>
      <c r="C1036" s="20">
        <v>1</v>
      </c>
      <c r="D1036" s="15"/>
    </row>
    <row r="1037" spans="1:4" x14ac:dyDescent="0.25">
      <c r="A1037" s="12" t="s">
        <v>144</v>
      </c>
      <c r="B1037" s="33" t="s">
        <v>900</v>
      </c>
      <c r="C1037" s="20">
        <v>1</v>
      </c>
      <c r="D1037" s="15"/>
    </row>
    <row r="1038" spans="1:4" x14ac:dyDescent="0.25">
      <c r="A1038" s="12" t="s">
        <v>144</v>
      </c>
      <c r="B1038" s="33" t="s">
        <v>901</v>
      </c>
      <c r="C1038" s="20">
        <v>1</v>
      </c>
      <c r="D1038" s="15"/>
    </row>
    <row r="1039" spans="1:4" x14ac:dyDescent="0.25">
      <c r="A1039" s="12" t="s">
        <v>144</v>
      </c>
      <c r="B1039" s="33" t="s">
        <v>902</v>
      </c>
      <c r="C1039" s="20">
        <v>1</v>
      </c>
      <c r="D1039" s="15"/>
    </row>
    <row r="1040" spans="1:4" x14ac:dyDescent="0.25">
      <c r="A1040" s="12" t="s">
        <v>144</v>
      </c>
      <c r="B1040" s="33" t="s">
        <v>902</v>
      </c>
      <c r="C1040" s="20">
        <v>1</v>
      </c>
      <c r="D1040" s="15"/>
    </row>
    <row r="1041" spans="1:4" x14ac:dyDescent="0.25">
      <c r="A1041" s="12" t="s">
        <v>144</v>
      </c>
      <c r="B1041" s="33" t="s">
        <v>902</v>
      </c>
      <c r="C1041" s="20">
        <v>1</v>
      </c>
      <c r="D1041" s="15"/>
    </row>
    <row r="1042" spans="1:4" x14ac:dyDescent="0.25">
      <c r="A1042" s="12" t="s">
        <v>144</v>
      </c>
      <c r="B1042" s="33" t="s">
        <v>903</v>
      </c>
      <c r="C1042" s="20">
        <v>1</v>
      </c>
      <c r="D1042" s="15"/>
    </row>
    <row r="1043" spans="1:4" x14ac:dyDescent="0.25">
      <c r="A1043" s="12" t="s">
        <v>144</v>
      </c>
      <c r="B1043" s="33" t="s">
        <v>904</v>
      </c>
      <c r="C1043" s="20">
        <v>1</v>
      </c>
      <c r="D1043" s="15"/>
    </row>
    <row r="1044" spans="1:4" ht="30" x14ac:dyDescent="0.25">
      <c r="A1044" s="12" t="s">
        <v>144</v>
      </c>
      <c r="B1044" s="33" t="s">
        <v>905</v>
      </c>
      <c r="C1044" s="20">
        <v>1</v>
      </c>
      <c r="D1044" s="15"/>
    </row>
    <row r="1045" spans="1:4" ht="30" x14ac:dyDescent="0.25">
      <c r="A1045" s="12" t="s">
        <v>144</v>
      </c>
      <c r="B1045" s="33" t="s">
        <v>906</v>
      </c>
      <c r="C1045" s="20">
        <v>1</v>
      </c>
      <c r="D1045" s="15"/>
    </row>
    <row r="1046" spans="1:4" x14ac:dyDescent="0.25">
      <c r="A1046" s="12" t="s">
        <v>144</v>
      </c>
      <c r="B1046" s="33" t="s">
        <v>907</v>
      </c>
      <c r="C1046" s="20">
        <v>1</v>
      </c>
      <c r="D1046" s="15"/>
    </row>
    <row r="1047" spans="1:4" x14ac:dyDescent="0.25">
      <c r="A1047" s="12" t="s">
        <v>144</v>
      </c>
      <c r="B1047" s="33" t="s">
        <v>908</v>
      </c>
      <c r="C1047" s="20">
        <v>1</v>
      </c>
      <c r="D1047" s="15"/>
    </row>
    <row r="1048" spans="1:4" x14ac:dyDescent="0.25">
      <c r="A1048" s="12" t="s">
        <v>144</v>
      </c>
      <c r="B1048" s="33" t="s">
        <v>908</v>
      </c>
      <c r="C1048" s="20">
        <v>1</v>
      </c>
      <c r="D1048" s="15"/>
    </row>
    <row r="1049" spans="1:4" x14ac:dyDescent="0.25">
      <c r="A1049" s="12" t="s">
        <v>144</v>
      </c>
      <c r="B1049" s="33" t="s">
        <v>908</v>
      </c>
      <c r="C1049" s="20">
        <v>1</v>
      </c>
      <c r="D1049" s="15"/>
    </row>
    <row r="1050" spans="1:4" x14ac:dyDescent="0.25">
      <c r="A1050" s="12" t="s">
        <v>144</v>
      </c>
      <c r="B1050" s="33" t="s">
        <v>909</v>
      </c>
      <c r="C1050" s="20">
        <v>1</v>
      </c>
      <c r="D1050" s="15"/>
    </row>
    <row r="1051" spans="1:4" x14ac:dyDescent="0.25">
      <c r="A1051" s="12" t="s">
        <v>144</v>
      </c>
      <c r="B1051" s="33" t="s">
        <v>910</v>
      </c>
      <c r="C1051" s="20">
        <v>1</v>
      </c>
      <c r="D1051" s="15"/>
    </row>
    <row r="1052" spans="1:4" x14ac:dyDescent="0.25">
      <c r="A1052" s="12" t="s">
        <v>144</v>
      </c>
      <c r="B1052" s="33" t="s">
        <v>125</v>
      </c>
      <c r="C1052" s="20">
        <v>1</v>
      </c>
      <c r="D1052" s="15"/>
    </row>
    <row r="1053" spans="1:4" x14ac:dyDescent="0.25">
      <c r="A1053" s="12" t="s">
        <v>144</v>
      </c>
      <c r="B1053" s="33" t="s">
        <v>911</v>
      </c>
      <c r="C1053" s="20">
        <v>1</v>
      </c>
      <c r="D1053" s="15"/>
    </row>
    <row r="1054" spans="1:4" ht="30" x14ac:dyDescent="0.25">
      <c r="A1054" s="12" t="s">
        <v>144</v>
      </c>
      <c r="B1054" s="33" t="s">
        <v>912</v>
      </c>
      <c r="C1054" s="20">
        <v>1</v>
      </c>
      <c r="D1054" s="15"/>
    </row>
    <row r="1055" spans="1:4" x14ac:dyDescent="0.25">
      <c r="A1055" s="12" t="s">
        <v>144</v>
      </c>
      <c r="B1055" s="33"/>
      <c r="C1055" s="20">
        <v>1</v>
      </c>
      <c r="D1055" s="15"/>
    </row>
    <row r="1056" spans="1:4" x14ac:dyDescent="0.25">
      <c r="A1056" s="12" t="s">
        <v>144</v>
      </c>
      <c r="B1056" s="33"/>
      <c r="C1056" s="20">
        <v>1</v>
      </c>
      <c r="D1056" s="15"/>
    </row>
    <row r="1057" spans="1:4" x14ac:dyDescent="0.25">
      <c r="A1057" s="12" t="s">
        <v>144</v>
      </c>
      <c r="B1057" s="33"/>
      <c r="C1057" s="20">
        <v>1</v>
      </c>
      <c r="D1057" s="15"/>
    </row>
    <row r="1058" spans="1:4" x14ac:dyDescent="0.25">
      <c r="A1058" s="12" t="s">
        <v>144</v>
      </c>
      <c r="B1058" s="33"/>
      <c r="C1058" s="20">
        <v>1</v>
      </c>
      <c r="D1058" s="15"/>
    </row>
    <row r="1059" spans="1:4" x14ac:dyDescent="0.25">
      <c r="A1059" s="12" t="s">
        <v>144</v>
      </c>
      <c r="B1059" s="33" t="s">
        <v>913</v>
      </c>
      <c r="C1059" s="20">
        <v>3</v>
      </c>
      <c r="D1059" s="15"/>
    </row>
    <row r="1060" spans="1:4" x14ac:dyDescent="0.25">
      <c r="A1060" s="12" t="s">
        <v>144</v>
      </c>
      <c r="B1060" s="33" t="s">
        <v>914</v>
      </c>
      <c r="C1060" s="20">
        <v>1</v>
      </c>
      <c r="D1060" s="15"/>
    </row>
    <row r="1061" spans="1:4" x14ac:dyDescent="0.25">
      <c r="A1061" s="12" t="s">
        <v>144</v>
      </c>
      <c r="B1061" s="33" t="s">
        <v>913</v>
      </c>
      <c r="C1061" s="20">
        <v>1</v>
      </c>
      <c r="D1061" s="15"/>
    </row>
    <row r="1062" spans="1:4" x14ac:dyDescent="0.25">
      <c r="A1062" s="12" t="s">
        <v>144</v>
      </c>
      <c r="B1062" s="33" t="s">
        <v>915</v>
      </c>
      <c r="C1062" s="20">
        <v>1</v>
      </c>
      <c r="D1062" s="15"/>
    </row>
    <row r="1063" spans="1:4" x14ac:dyDescent="0.25">
      <c r="A1063" s="12" t="s">
        <v>144</v>
      </c>
      <c r="B1063" s="33" t="s">
        <v>916</v>
      </c>
      <c r="C1063" s="20">
        <v>1</v>
      </c>
      <c r="D1063" s="15"/>
    </row>
    <row r="1064" spans="1:4" x14ac:dyDescent="0.25">
      <c r="A1064" s="12" t="s">
        <v>144</v>
      </c>
      <c r="B1064" s="33" t="s">
        <v>917</v>
      </c>
      <c r="C1064" s="20">
        <v>1</v>
      </c>
      <c r="D1064" s="15"/>
    </row>
    <row r="1065" spans="1:4" x14ac:dyDescent="0.25">
      <c r="A1065" s="12" t="s">
        <v>144</v>
      </c>
      <c r="B1065" s="33" t="s">
        <v>918</v>
      </c>
      <c r="C1065" s="20">
        <v>1</v>
      </c>
      <c r="D1065" s="15"/>
    </row>
    <row r="1066" spans="1:4" x14ac:dyDescent="0.25">
      <c r="A1066" s="12" t="s">
        <v>144</v>
      </c>
      <c r="B1066" s="33" t="s">
        <v>919</v>
      </c>
      <c r="C1066" s="20">
        <v>1</v>
      </c>
      <c r="D1066" s="15"/>
    </row>
    <row r="1067" spans="1:4" x14ac:dyDescent="0.25">
      <c r="A1067" s="12" t="s">
        <v>144</v>
      </c>
      <c r="B1067" s="33" t="s">
        <v>920</v>
      </c>
      <c r="C1067" s="20">
        <v>1</v>
      </c>
      <c r="D1067" s="15"/>
    </row>
    <row r="1068" spans="1:4" x14ac:dyDescent="0.25">
      <c r="A1068" s="12" t="s">
        <v>144</v>
      </c>
      <c r="B1068" s="33" t="s">
        <v>921</v>
      </c>
      <c r="C1068" s="20">
        <v>1</v>
      </c>
      <c r="D1068" s="15"/>
    </row>
    <row r="1069" spans="1:4" x14ac:dyDescent="0.25">
      <c r="A1069" s="12" t="s">
        <v>144</v>
      </c>
      <c r="B1069" s="33" t="s">
        <v>922</v>
      </c>
      <c r="C1069" s="20">
        <v>1</v>
      </c>
      <c r="D1069" s="15"/>
    </row>
    <row r="1070" spans="1:4" x14ac:dyDescent="0.25">
      <c r="A1070" s="12" t="s">
        <v>144</v>
      </c>
      <c r="B1070" s="33" t="s">
        <v>923</v>
      </c>
      <c r="C1070" s="20">
        <v>1</v>
      </c>
      <c r="D1070" s="15"/>
    </row>
    <row r="1071" spans="1:4" x14ac:dyDescent="0.25">
      <c r="A1071" s="12" t="s">
        <v>144</v>
      </c>
      <c r="B1071" s="33" t="s">
        <v>924</v>
      </c>
      <c r="C1071" s="20">
        <v>1</v>
      </c>
      <c r="D1071" s="15"/>
    </row>
    <row r="1072" spans="1:4" ht="30" x14ac:dyDescent="0.25">
      <c r="A1072" s="12" t="s">
        <v>144</v>
      </c>
      <c r="B1072" s="33" t="s">
        <v>925</v>
      </c>
      <c r="C1072" s="20">
        <v>1</v>
      </c>
      <c r="D1072" s="15"/>
    </row>
    <row r="1073" spans="1:4" x14ac:dyDescent="0.25">
      <c r="A1073" s="12" t="s">
        <v>144</v>
      </c>
      <c r="B1073" s="33" t="s">
        <v>926</v>
      </c>
      <c r="C1073" s="20">
        <v>1</v>
      </c>
      <c r="D1073" s="15"/>
    </row>
    <row r="1074" spans="1:4" x14ac:dyDescent="0.25">
      <c r="A1074" s="12" t="s">
        <v>144</v>
      </c>
      <c r="B1074" s="33" t="s">
        <v>927</v>
      </c>
      <c r="C1074" s="20">
        <v>1</v>
      </c>
      <c r="D1074" s="15"/>
    </row>
    <row r="1075" spans="1:4" x14ac:dyDescent="0.25">
      <c r="A1075" s="12" t="s">
        <v>144</v>
      </c>
      <c r="B1075" s="33" t="s">
        <v>928</v>
      </c>
      <c r="C1075" s="20">
        <v>1</v>
      </c>
      <c r="D1075" s="15"/>
    </row>
    <row r="1076" spans="1:4" x14ac:dyDescent="0.25">
      <c r="A1076" s="12" t="s">
        <v>144</v>
      </c>
      <c r="B1076" s="33" t="s">
        <v>929</v>
      </c>
      <c r="C1076" s="20">
        <v>1</v>
      </c>
      <c r="D1076" s="15"/>
    </row>
    <row r="1077" spans="1:4" x14ac:dyDescent="0.25">
      <c r="A1077" s="12" t="s">
        <v>144</v>
      </c>
      <c r="B1077" s="33" t="s">
        <v>930</v>
      </c>
      <c r="C1077" s="20">
        <v>3</v>
      </c>
      <c r="D1077" s="15"/>
    </row>
    <row r="1078" spans="1:4" x14ac:dyDescent="0.25">
      <c r="A1078" s="12" t="s">
        <v>144</v>
      </c>
      <c r="B1078" s="33" t="s">
        <v>931</v>
      </c>
      <c r="C1078" s="20">
        <v>1</v>
      </c>
      <c r="D1078" s="15"/>
    </row>
    <row r="1079" spans="1:4" x14ac:dyDescent="0.25">
      <c r="A1079" s="12" t="s">
        <v>144</v>
      </c>
      <c r="B1079" s="33" t="s">
        <v>932</v>
      </c>
      <c r="C1079" s="20">
        <v>1</v>
      </c>
      <c r="D1079" s="15"/>
    </row>
    <row r="1080" spans="1:4" x14ac:dyDescent="0.25">
      <c r="A1080" s="12" t="s">
        <v>144</v>
      </c>
      <c r="B1080" s="33" t="s">
        <v>933</v>
      </c>
      <c r="C1080" s="20">
        <v>1</v>
      </c>
      <c r="D1080" s="15"/>
    </row>
    <row r="1081" spans="1:4" x14ac:dyDescent="0.25">
      <c r="A1081" s="12" t="s">
        <v>144</v>
      </c>
      <c r="B1081" s="33" t="s">
        <v>125</v>
      </c>
      <c r="C1081" s="20">
        <v>1</v>
      </c>
      <c r="D1081" s="15"/>
    </row>
    <row r="1082" spans="1:4" x14ac:dyDescent="0.25">
      <c r="A1082" s="12" t="s">
        <v>144</v>
      </c>
      <c r="B1082" s="33" t="s">
        <v>934</v>
      </c>
      <c r="C1082" s="20">
        <v>40</v>
      </c>
      <c r="D1082" s="15"/>
    </row>
    <row r="1083" spans="1:4" x14ac:dyDescent="0.25">
      <c r="A1083" s="12" t="s">
        <v>144</v>
      </c>
      <c r="B1083" s="33" t="s">
        <v>935</v>
      </c>
      <c r="C1083" s="20">
        <v>2</v>
      </c>
      <c r="D1083" s="15"/>
    </row>
    <row r="1084" spans="1:4" x14ac:dyDescent="0.25">
      <c r="A1084" s="12" t="s">
        <v>144</v>
      </c>
      <c r="B1084" s="33" t="s">
        <v>936</v>
      </c>
      <c r="C1084" s="20">
        <v>1</v>
      </c>
      <c r="D1084" s="15"/>
    </row>
    <row r="1085" spans="1:4" x14ac:dyDescent="0.25">
      <c r="A1085" s="12" t="s">
        <v>144</v>
      </c>
      <c r="B1085" s="33" t="s">
        <v>937</v>
      </c>
      <c r="C1085" s="20">
        <v>1</v>
      </c>
      <c r="D1085" s="15"/>
    </row>
    <row r="1086" spans="1:4" x14ac:dyDescent="0.25">
      <c r="A1086" s="12" t="s">
        <v>144</v>
      </c>
      <c r="B1086" s="33" t="s">
        <v>855</v>
      </c>
      <c r="C1086" s="20">
        <v>1</v>
      </c>
      <c r="D1086" s="15"/>
    </row>
    <row r="1087" spans="1:4" x14ac:dyDescent="0.25">
      <c r="A1087" s="12" t="s">
        <v>144</v>
      </c>
      <c r="B1087" s="33" t="s">
        <v>938</v>
      </c>
      <c r="C1087" s="20">
        <v>1</v>
      </c>
      <c r="D1087" s="15"/>
    </row>
    <row r="1088" spans="1:4" x14ac:dyDescent="0.25">
      <c r="A1088" s="12" t="s">
        <v>144</v>
      </c>
      <c r="B1088" s="33" t="s">
        <v>939</v>
      </c>
      <c r="C1088" s="20">
        <v>1</v>
      </c>
      <c r="D1088" s="15"/>
    </row>
    <row r="1089" spans="1:4" x14ac:dyDescent="0.25">
      <c r="A1089" s="12" t="s">
        <v>144</v>
      </c>
      <c r="B1089" s="33" t="s">
        <v>940</v>
      </c>
      <c r="C1089" s="21">
        <v>102.69000000000005</v>
      </c>
      <c r="D1089" s="15"/>
    </row>
    <row r="1090" spans="1:4" ht="30" x14ac:dyDescent="0.25">
      <c r="A1090" s="12" t="s">
        <v>144</v>
      </c>
      <c r="B1090" s="33" t="s">
        <v>941</v>
      </c>
      <c r="C1090" s="21">
        <v>1595.8799999999992</v>
      </c>
      <c r="D1090" s="15"/>
    </row>
    <row r="1091" spans="1:4" x14ac:dyDescent="0.25">
      <c r="A1091" s="12" t="s">
        <v>144</v>
      </c>
      <c r="B1091" s="33" t="s">
        <v>942</v>
      </c>
      <c r="C1091" s="20">
        <v>294.09999999999991</v>
      </c>
      <c r="D1091" s="15"/>
    </row>
    <row r="1092" spans="1:4" ht="30" x14ac:dyDescent="0.25">
      <c r="A1092" s="12" t="s">
        <v>144</v>
      </c>
      <c r="B1092" s="33" t="s">
        <v>943</v>
      </c>
      <c r="C1092" s="20">
        <v>1</v>
      </c>
      <c r="D1092" s="15"/>
    </row>
    <row r="1093" spans="1:4" x14ac:dyDescent="0.25">
      <c r="A1093" s="12" t="s">
        <v>145</v>
      </c>
      <c r="B1093" s="33" t="s">
        <v>944</v>
      </c>
      <c r="C1093" s="17">
        <v>1</v>
      </c>
      <c r="D1093" s="15"/>
    </row>
    <row r="1094" spans="1:4" x14ac:dyDescent="0.25">
      <c r="A1094" s="12" t="s">
        <v>145</v>
      </c>
      <c r="B1094" s="33" t="s">
        <v>180</v>
      </c>
      <c r="C1094" s="17">
        <v>1</v>
      </c>
      <c r="D1094" s="15"/>
    </row>
    <row r="1095" spans="1:4" x14ac:dyDescent="0.25">
      <c r="A1095" s="12" t="s">
        <v>145</v>
      </c>
      <c r="B1095" s="33" t="s">
        <v>945</v>
      </c>
      <c r="C1095" s="17">
        <v>1</v>
      </c>
      <c r="D1095" s="15"/>
    </row>
    <row r="1096" spans="1:4" x14ac:dyDescent="0.25">
      <c r="A1096" s="12" t="s">
        <v>145</v>
      </c>
      <c r="B1096" s="33" t="s">
        <v>81</v>
      </c>
      <c r="C1096" s="17">
        <v>1</v>
      </c>
      <c r="D1096" s="15"/>
    </row>
    <row r="1097" spans="1:4" ht="30" x14ac:dyDescent="0.25">
      <c r="A1097" s="12" t="s">
        <v>145</v>
      </c>
      <c r="B1097" s="33" t="s">
        <v>946</v>
      </c>
      <c r="C1097" s="17">
        <v>1</v>
      </c>
      <c r="D1097" s="15"/>
    </row>
    <row r="1098" spans="1:4" ht="30" x14ac:dyDescent="0.25">
      <c r="A1098" s="12" t="s">
        <v>145</v>
      </c>
      <c r="B1098" s="33" t="s">
        <v>947</v>
      </c>
      <c r="C1098" s="17">
        <v>1</v>
      </c>
      <c r="D1098" s="15"/>
    </row>
    <row r="1099" spans="1:4" ht="30" x14ac:dyDescent="0.25">
      <c r="A1099" s="12" t="s">
        <v>145</v>
      </c>
      <c r="B1099" s="33" t="s">
        <v>948</v>
      </c>
      <c r="C1099" s="17">
        <v>1</v>
      </c>
      <c r="D1099" s="15"/>
    </row>
    <row r="1100" spans="1:4" x14ac:dyDescent="0.25">
      <c r="A1100" s="12" t="s">
        <v>145</v>
      </c>
      <c r="B1100" s="33" t="s">
        <v>310</v>
      </c>
      <c r="C1100" s="17">
        <v>1</v>
      </c>
      <c r="D1100" s="15"/>
    </row>
    <row r="1101" spans="1:4" ht="30" x14ac:dyDescent="0.25">
      <c r="A1101" s="12" t="s">
        <v>145</v>
      </c>
      <c r="B1101" s="33" t="s">
        <v>949</v>
      </c>
      <c r="C1101" s="17">
        <v>1</v>
      </c>
      <c r="D1101" s="15"/>
    </row>
    <row r="1102" spans="1:4" ht="30" x14ac:dyDescent="0.25">
      <c r="A1102" s="12" t="s">
        <v>145</v>
      </c>
      <c r="B1102" s="33" t="s">
        <v>950</v>
      </c>
      <c r="C1102" s="17">
        <v>1</v>
      </c>
      <c r="D1102" s="15"/>
    </row>
    <row r="1103" spans="1:4" x14ac:dyDescent="0.25">
      <c r="A1103" s="12" t="s">
        <v>145</v>
      </c>
      <c r="B1103" s="33" t="s">
        <v>951</v>
      </c>
      <c r="C1103" s="17">
        <v>1</v>
      </c>
      <c r="D1103" s="15"/>
    </row>
    <row r="1104" spans="1:4" x14ac:dyDescent="0.25">
      <c r="A1104" s="12" t="s">
        <v>145</v>
      </c>
      <c r="B1104" s="33" t="s">
        <v>951</v>
      </c>
      <c r="C1104" s="17">
        <v>1</v>
      </c>
      <c r="D1104" s="15"/>
    </row>
    <row r="1105" spans="1:4" x14ac:dyDescent="0.25">
      <c r="A1105" s="12" t="s">
        <v>145</v>
      </c>
      <c r="B1105" s="33" t="s">
        <v>952</v>
      </c>
      <c r="C1105" s="17">
        <v>1</v>
      </c>
      <c r="D1105" s="15"/>
    </row>
    <row r="1106" spans="1:4" ht="30" x14ac:dyDescent="0.25">
      <c r="A1106" s="12" t="s">
        <v>145</v>
      </c>
      <c r="B1106" s="33" t="s">
        <v>953</v>
      </c>
      <c r="C1106" s="17">
        <v>1</v>
      </c>
      <c r="D1106" s="15"/>
    </row>
    <row r="1107" spans="1:4" x14ac:dyDescent="0.25">
      <c r="A1107" s="12" t="s">
        <v>145</v>
      </c>
      <c r="B1107" s="33" t="s">
        <v>954</v>
      </c>
      <c r="C1107" s="17">
        <v>1</v>
      </c>
      <c r="D1107" s="15"/>
    </row>
    <row r="1108" spans="1:4" x14ac:dyDescent="0.25">
      <c r="A1108" s="12" t="s">
        <v>145</v>
      </c>
      <c r="B1108" s="33" t="s">
        <v>955</v>
      </c>
      <c r="C1108" s="17">
        <v>1</v>
      </c>
      <c r="D1108" s="15"/>
    </row>
    <row r="1109" spans="1:4" x14ac:dyDescent="0.25">
      <c r="A1109" s="12" t="s">
        <v>145</v>
      </c>
      <c r="B1109" s="33" t="s">
        <v>956</v>
      </c>
      <c r="C1109" s="17">
        <v>1</v>
      </c>
      <c r="D1109" s="15"/>
    </row>
    <row r="1110" spans="1:4" x14ac:dyDescent="0.25">
      <c r="A1110" s="12" t="s">
        <v>145</v>
      </c>
      <c r="B1110" s="33" t="s">
        <v>957</v>
      </c>
      <c r="C1110" s="17">
        <v>1</v>
      </c>
      <c r="D1110" s="15"/>
    </row>
    <row r="1111" spans="1:4" x14ac:dyDescent="0.25">
      <c r="A1111" s="12" t="s">
        <v>145</v>
      </c>
      <c r="B1111" s="33" t="s">
        <v>196</v>
      </c>
      <c r="C1111" s="17">
        <v>1</v>
      </c>
      <c r="D1111" s="15"/>
    </row>
    <row r="1112" spans="1:4" ht="30" x14ac:dyDescent="0.25">
      <c r="A1112" s="12" t="s">
        <v>145</v>
      </c>
      <c r="B1112" s="33" t="s">
        <v>958</v>
      </c>
      <c r="C1112" s="17">
        <v>1</v>
      </c>
      <c r="D1112" s="15"/>
    </row>
    <row r="1113" spans="1:4" x14ac:dyDescent="0.25">
      <c r="A1113" s="12" t="s">
        <v>145</v>
      </c>
      <c r="B1113" s="33" t="s">
        <v>959</v>
      </c>
      <c r="C1113" s="17">
        <v>1</v>
      </c>
      <c r="D1113" s="15"/>
    </row>
    <row r="1114" spans="1:4" x14ac:dyDescent="0.25">
      <c r="A1114" s="12" t="s">
        <v>145</v>
      </c>
      <c r="B1114" s="33" t="s">
        <v>959</v>
      </c>
      <c r="C1114" s="17">
        <v>1</v>
      </c>
      <c r="D1114" s="15"/>
    </row>
    <row r="1115" spans="1:4" x14ac:dyDescent="0.25">
      <c r="A1115" s="12" t="s">
        <v>145</v>
      </c>
      <c r="B1115" s="33" t="s">
        <v>959</v>
      </c>
      <c r="C1115" s="17">
        <v>1</v>
      </c>
      <c r="D1115" s="15"/>
    </row>
    <row r="1116" spans="1:4" ht="30" x14ac:dyDescent="0.25">
      <c r="A1116" s="12" t="s">
        <v>145</v>
      </c>
      <c r="B1116" s="33" t="s">
        <v>960</v>
      </c>
      <c r="C1116" s="17">
        <v>1</v>
      </c>
      <c r="D1116" s="15"/>
    </row>
    <row r="1117" spans="1:4" ht="30" x14ac:dyDescent="0.25">
      <c r="A1117" s="12" t="s">
        <v>145</v>
      </c>
      <c r="B1117" s="33" t="s">
        <v>961</v>
      </c>
      <c r="C1117" s="17">
        <v>1</v>
      </c>
      <c r="D1117" s="15"/>
    </row>
    <row r="1118" spans="1:4" x14ac:dyDescent="0.25">
      <c r="A1118" s="12" t="s">
        <v>145</v>
      </c>
      <c r="B1118" s="33" t="s">
        <v>962</v>
      </c>
      <c r="C1118" s="17">
        <v>1</v>
      </c>
      <c r="D1118" s="15"/>
    </row>
    <row r="1119" spans="1:4" x14ac:dyDescent="0.25">
      <c r="A1119" s="12" t="s">
        <v>145</v>
      </c>
      <c r="B1119" s="33" t="s">
        <v>963</v>
      </c>
      <c r="C1119" s="17">
        <v>1</v>
      </c>
      <c r="D1119" s="15"/>
    </row>
    <row r="1120" spans="1:4" x14ac:dyDescent="0.25">
      <c r="A1120" s="12" t="s">
        <v>145</v>
      </c>
      <c r="B1120" s="33" t="s">
        <v>964</v>
      </c>
      <c r="C1120" s="17">
        <v>1</v>
      </c>
      <c r="D1120" s="15"/>
    </row>
    <row r="1121" spans="1:4" x14ac:dyDescent="0.25">
      <c r="A1121" s="12" t="s">
        <v>145</v>
      </c>
      <c r="B1121" s="33" t="s">
        <v>335</v>
      </c>
      <c r="C1121" s="17">
        <v>1</v>
      </c>
      <c r="D1121" s="15"/>
    </row>
    <row r="1122" spans="1:4" x14ac:dyDescent="0.25">
      <c r="A1122" s="12" t="s">
        <v>145</v>
      </c>
      <c r="B1122" s="33" t="s">
        <v>965</v>
      </c>
      <c r="C1122" s="17">
        <v>1</v>
      </c>
      <c r="D1122" s="15"/>
    </row>
    <row r="1123" spans="1:4" x14ac:dyDescent="0.25">
      <c r="A1123" s="12" t="s">
        <v>145</v>
      </c>
      <c r="B1123" s="33" t="s">
        <v>965</v>
      </c>
      <c r="C1123" s="17">
        <v>1</v>
      </c>
      <c r="D1123" s="15"/>
    </row>
    <row r="1124" spans="1:4" x14ac:dyDescent="0.25">
      <c r="A1124" s="12" t="s">
        <v>145</v>
      </c>
      <c r="B1124" s="33" t="s">
        <v>966</v>
      </c>
      <c r="C1124" s="17">
        <v>1</v>
      </c>
      <c r="D1124" s="15"/>
    </row>
    <row r="1125" spans="1:4" x14ac:dyDescent="0.25">
      <c r="A1125" s="12" t="s">
        <v>145</v>
      </c>
      <c r="B1125" s="33" t="s">
        <v>967</v>
      </c>
      <c r="C1125" s="17">
        <v>1</v>
      </c>
      <c r="D1125" s="15"/>
    </row>
    <row r="1126" spans="1:4" x14ac:dyDescent="0.25">
      <c r="A1126" s="12" t="s">
        <v>145</v>
      </c>
      <c r="B1126" s="33" t="s">
        <v>968</v>
      </c>
      <c r="C1126" s="17">
        <v>1</v>
      </c>
      <c r="D1126" s="15"/>
    </row>
    <row r="1127" spans="1:4" x14ac:dyDescent="0.25">
      <c r="A1127" s="12" t="s">
        <v>145</v>
      </c>
      <c r="B1127" s="33" t="s">
        <v>306</v>
      </c>
      <c r="C1127" s="17">
        <v>1</v>
      </c>
      <c r="D1127" s="15"/>
    </row>
    <row r="1128" spans="1:4" ht="30" x14ac:dyDescent="0.25">
      <c r="A1128" s="12" t="s">
        <v>145</v>
      </c>
      <c r="B1128" s="33" t="s">
        <v>969</v>
      </c>
      <c r="C1128" s="17">
        <v>1</v>
      </c>
      <c r="D1128" s="15"/>
    </row>
    <row r="1129" spans="1:4" ht="30" x14ac:dyDescent="0.25">
      <c r="A1129" s="12" t="s">
        <v>145</v>
      </c>
      <c r="B1129" s="33" t="s">
        <v>969</v>
      </c>
      <c r="C1129" s="17">
        <v>1</v>
      </c>
      <c r="D1129" s="15"/>
    </row>
    <row r="1130" spans="1:4" ht="30" x14ac:dyDescent="0.25">
      <c r="A1130" s="12" t="s">
        <v>145</v>
      </c>
      <c r="B1130" s="33" t="s">
        <v>969</v>
      </c>
      <c r="C1130" s="17">
        <v>1</v>
      </c>
      <c r="D1130" s="15"/>
    </row>
    <row r="1131" spans="1:4" ht="30" x14ac:dyDescent="0.25">
      <c r="A1131" s="12" t="s">
        <v>145</v>
      </c>
      <c r="B1131" s="33" t="s">
        <v>969</v>
      </c>
      <c r="C1131" s="17">
        <v>1</v>
      </c>
      <c r="D1131" s="15"/>
    </row>
    <row r="1132" spans="1:4" x14ac:dyDescent="0.25">
      <c r="A1132" s="12" t="s">
        <v>145</v>
      </c>
      <c r="B1132" s="33" t="s">
        <v>970</v>
      </c>
      <c r="C1132" s="17">
        <v>1</v>
      </c>
      <c r="D1132" s="15"/>
    </row>
    <row r="1133" spans="1:4" x14ac:dyDescent="0.25">
      <c r="A1133" s="12" t="s">
        <v>145</v>
      </c>
      <c r="B1133" s="33" t="s">
        <v>971</v>
      </c>
      <c r="C1133" s="17">
        <v>1</v>
      </c>
      <c r="D1133" s="15"/>
    </row>
    <row r="1134" spans="1:4" x14ac:dyDescent="0.25">
      <c r="A1134" s="12" t="s">
        <v>145</v>
      </c>
      <c r="B1134" s="33" t="s">
        <v>972</v>
      </c>
      <c r="C1134" s="17">
        <v>1</v>
      </c>
      <c r="D1134" s="15"/>
    </row>
    <row r="1135" spans="1:4" x14ac:dyDescent="0.25">
      <c r="A1135" s="12" t="s">
        <v>145</v>
      </c>
      <c r="B1135" s="33" t="s">
        <v>973</v>
      </c>
      <c r="C1135" s="17">
        <v>1</v>
      </c>
      <c r="D1135" s="15"/>
    </row>
    <row r="1136" spans="1:4" x14ac:dyDescent="0.25">
      <c r="A1136" s="12" t="s">
        <v>145</v>
      </c>
      <c r="B1136" s="33" t="s">
        <v>974</v>
      </c>
      <c r="C1136" s="17">
        <v>1</v>
      </c>
      <c r="D1136" s="15"/>
    </row>
    <row r="1137" spans="1:4" x14ac:dyDescent="0.25">
      <c r="A1137" s="12" t="s">
        <v>145</v>
      </c>
      <c r="B1137" s="33" t="s">
        <v>975</v>
      </c>
      <c r="C1137" s="17">
        <v>1</v>
      </c>
      <c r="D1137" s="15"/>
    </row>
    <row r="1138" spans="1:4" x14ac:dyDescent="0.25">
      <c r="A1138" s="12" t="s">
        <v>145</v>
      </c>
      <c r="B1138" s="33" t="s">
        <v>196</v>
      </c>
      <c r="C1138" s="17">
        <v>1</v>
      </c>
      <c r="D1138" s="15"/>
    </row>
    <row r="1139" spans="1:4" x14ac:dyDescent="0.25">
      <c r="A1139" s="12" t="s">
        <v>145</v>
      </c>
      <c r="B1139" s="33" t="s">
        <v>291</v>
      </c>
      <c r="C1139" s="17">
        <v>1</v>
      </c>
      <c r="D1139" s="15"/>
    </row>
    <row r="1140" spans="1:4" x14ac:dyDescent="0.25">
      <c r="A1140" s="12" t="s">
        <v>145</v>
      </c>
      <c r="B1140" s="33" t="s">
        <v>976</v>
      </c>
      <c r="C1140" s="17">
        <v>1</v>
      </c>
      <c r="D1140" s="15"/>
    </row>
    <row r="1141" spans="1:4" x14ac:dyDescent="0.25">
      <c r="A1141" s="12" t="s">
        <v>145</v>
      </c>
      <c r="B1141" s="33" t="s">
        <v>977</v>
      </c>
      <c r="C1141" s="17">
        <v>1</v>
      </c>
      <c r="D1141" s="15"/>
    </row>
    <row r="1142" spans="1:4" x14ac:dyDescent="0.25">
      <c r="A1142" s="12" t="s">
        <v>145</v>
      </c>
      <c r="B1142" s="33" t="s">
        <v>978</v>
      </c>
      <c r="C1142" s="17">
        <v>1</v>
      </c>
      <c r="D1142" s="15"/>
    </row>
    <row r="1143" spans="1:4" x14ac:dyDescent="0.25">
      <c r="A1143" s="12" t="s">
        <v>145</v>
      </c>
      <c r="B1143" s="33" t="s">
        <v>443</v>
      </c>
      <c r="C1143" s="17">
        <v>1</v>
      </c>
      <c r="D1143" s="15"/>
    </row>
    <row r="1144" spans="1:4" x14ac:dyDescent="0.25">
      <c r="A1144" s="12" t="s">
        <v>145</v>
      </c>
      <c r="B1144" s="33" t="s">
        <v>136</v>
      </c>
      <c r="C1144" s="17">
        <v>1</v>
      </c>
      <c r="D1144" s="15"/>
    </row>
    <row r="1145" spans="1:4" ht="45" x14ac:dyDescent="0.25">
      <c r="A1145" s="12" t="s">
        <v>145</v>
      </c>
      <c r="B1145" s="33" t="s">
        <v>139</v>
      </c>
      <c r="C1145" s="17">
        <v>1</v>
      </c>
      <c r="D1145" s="15"/>
    </row>
    <row r="1146" spans="1:4" ht="30" x14ac:dyDescent="0.25">
      <c r="A1146" s="12" t="s">
        <v>145</v>
      </c>
      <c r="B1146" s="33" t="s">
        <v>979</v>
      </c>
      <c r="C1146" s="17">
        <v>4487.33</v>
      </c>
      <c r="D1146" s="15"/>
    </row>
    <row r="1147" spans="1:4" x14ac:dyDescent="0.25">
      <c r="A1147" s="12" t="s">
        <v>145</v>
      </c>
      <c r="B1147" s="33" t="s">
        <v>966</v>
      </c>
      <c r="C1147" s="17">
        <v>1</v>
      </c>
      <c r="D1147" s="15"/>
    </row>
    <row r="1148" spans="1:4" x14ac:dyDescent="0.25">
      <c r="A1148" s="12" t="s">
        <v>145</v>
      </c>
      <c r="B1148" s="33" t="s">
        <v>980</v>
      </c>
      <c r="C1148" s="17">
        <v>1</v>
      </c>
      <c r="D1148" s="15"/>
    </row>
    <row r="1149" spans="1:4" x14ac:dyDescent="0.25">
      <c r="A1149" s="12" t="s">
        <v>145</v>
      </c>
      <c r="B1149" s="33" t="s">
        <v>981</v>
      </c>
      <c r="C1149" s="17">
        <v>1</v>
      </c>
      <c r="D1149" s="15"/>
    </row>
    <row r="1150" spans="1:4" x14ac:dyDescent="0.25">
      <c r="A1150" s="12" t="s">
        <v>145</v>
      </c>
      <c r="B1150" s="33" t="s">
        <v>982</v>
      </c>
      <c r="C1150" s="17">
        <v>1</v>
      </c>
      <c r="D1150" s="15"/>
    </row>
    <row r="1151" spans="1:4" ht="30" x14ac:dyDescent="0.25">
      <c r="A1151" s="12" t="s">
        <v>145</v>
      </c>
      <c r="B1151" s="33" t="s">
        <v>983</v>
      </c>
      <c r="C1151" s="17">
        <v>1</v>
      </c>
      <c r="D1151" s="15"/>
    </row>
    <row r="1152" spans="1:4" ht="30" x14ac:dyDescent="0.25">
      <c r="A1152" s="12" t="s">
        <v>145</v>
      </c>
      <c r="B1152" s="33" t="s">
        <v>984</v>
      </c>
      <c r="C1152" s="17">
        <v>1</v>
      </c>
      <c r="D1152" s="15"/>
    </row>
    <row r="1153" spans="1:4" ht="30" x14ac:dyDescent="0.25">
      <c r="A1153" s="12" t="s">
        <v>145</v>
      </c>
      <c r="B1153" s="33" t="s">
        <v>985</v>
      </c>
      <c r="C1153" s="17">
        <v>1</v>
      </c>
      <c r="D1153" s="15"/>
    </row>
    <row r="1154" spans="1:4" x14ac:dyDescent="0.25">
      <c r="A1154" s="12" t="s">
        <v>145</v>
      </c>
      <c r="B1154" s="33" t="s">
        <v>396</v>
      </c>
      <c r="C1154" s="17">
        <v>1</v>
      </c>
      <c r="D1154" s="15"/>
    </row>
    <row r="1155" spans="1:4" x14ac:dyDescent="0.25">
      <c r="A1155" s="12" t="s">
        <v>145</v>
      </c>
      <c r="B1155" s="33" t="s">
        <v>396</v>
      </c>
      <c r="C1155" s="17">
        <v>1</v>
      </c>
      <c r="D1155" s="15"/>
    </row>
    <row r="1156" spans="1:4" ht="30" x14ac:dyDescent="0.25">
      <c r="A1156" s="12" t="s">
        <v>145</v>
      </c>
      <c r="B1156" s="33" t="s">
        <v>986</v>
      </c>
      <c r="C1156" s="17">
        <v>1</v>
      </c>
      <c r="D1156" s="15"/>
    </row>
    <row r="1157" spans="1:4" ht="30" x14ac:dyDescent="0.25">
      <c r="A1157" s="12" t="s">
        <v>145</v>
      </c>
      <c r="B1157" s="33" t="s">
        <v>987</v>
      </c>
      <c r="C1157" s="17">
        <v>1</v>
      </c>
      <c r="D1157" s="15"/>
    </row>
    <row r="1158" spans="1:4" x14ac:dyDescent="0.25">
      <c r="A1158" s="12" t="s">
        <v>145</v>
      </c>
      <c r="B1158" s="33" t="s">
        <v>988</v>
      </c>
      <c r="C1158" s="17">
        <v>1</v>
      </c>
      <c r="D1158" s="15"/>
    </row>
    <row r="1159" spans="1:4" x14ac:dyDescent="0.25">
      <c r="A1159" s="12" t="s">
        <v>145</v>
      </c>
      <c r="B1159" s="33" t="s">
        <v>989</v>
      </c>
      <c r="C1159" s="17">
        <v>1</v>
      </c>
      <c r="D1159" s="15"/>
    </row>
    <row r="1160" spans="1:4" ht="30" x14ac:dyDescent="0.25">
      <c r="A1160" s="12" t="s">
        <v>145</v>
      </c>
      <c r="B1160" s="33" t="s">
        <v>990</v>
      </c>
      <c r="C1160" s="17">
        <v>1</v>
      </c>
      <c r="D1160" s="15"/>
    </row>
    <row r="1161" spans="1:4" x14ac:dyDescent="0.25">
      <c r="A1161" s="12" t="s">
        <v>145</v>
      </c>
      <c r="B1161" s="33" t="s">
        <v>991</v>
      </c>
      <c r="C1161" s="17">
        <v>1</v>
      </c>
      <c r="D1161" s="15"/>
    </row>
    <row r="1162" spans="1:4" x14ac:dyDescent="0.25">
      <c r="A1162" s="12" t="s">
        <v>145</v>
      </c>
      <c r="B1162" s="33" t="s">
        <v>196</v>
      </c>
      <c r="C1162" s="17">
        <v>1</v>
      </c>
      <c r="D1162" s="15"/>
    </row>
    <row r="1163" spans="1:4" x14ac:dyDescent="0.25">
      <c r="A1163" s="12" t="s">
        <v>145</v>
      </c>
      <c r="B1163" s="33" t="s">
        <v>409</v>
      </c>
      <c r="C1163" s="17">
        <v>1</v>
      </c>
      <c r="D1163" s="15"/>
    </row>
    <row r="1164" spans="1:4" ht="30" x14ac:dyDescent="0.25">
      <c r="A1164" s="12" t="s">
        <v>145</v>
      </c>
      <c r="B1164" s="33" t="s">
        <v>992</v>
      </c>
      <c r="C1164" s="17">
        <v>1</v>
      </c>
      <c r="D1164" s="15"/>
    </row>
    <row r="1165" spans="1:4" ht="30" x14ac:dyDescent="0.25">
      <c r="A1165" s="12" t="s">
        <v>145</v>
      </c>
      <c r="B1165" s="33" t="s">
        <v>992</v>
      </c>
      <c r="C1165" s="17">
        <v>1</v>
      </c>
      <c r="D1165" s="15"/>
    </row>
    <row r="1166" spans="1:4" ht="30" x14ac:dyDescent="0.25">
      <c r="A1166" s="12" t="s">
        <v>145</v>
      </c>
      <c r="B1166" s="33" t="s">
        <v>992</v>
      </c>
      <c r="C1166" s="17">
        <v>1</v>
      </c>
      <c r="D1166" s="15"/>
    </row>
    <row r="1167" spans="1:4" ht="30" x14ac:dyDescent="0.25">
      <c r="A1167" s="12" t="s">
        <v>145</v>
      </c>
      <c r="B1167" s="33" t="s">
        <v>993</v>
      </c>
      <c r="C1167" s="17">
        <v>1</v>
      </c>
      <c r="D1167" s="15"/>
    </row>
    <row r="1168" spans="1:4" x14ac:dyDescent="0.25">
      <c r="A1168" s="12" t="s">
        <v>145</v>
      </c>
      <c r="B1168" s="33" t="s">
        <v>994</v>
      </c>
      <c r="C1168" s="17">
        <v>1</v>
      </c>
      <c r="D1168" s="15"/>
    </row>
    <row r="1169" spans="1:4" x14ac:dyDescent="0.25">
      <c r="A1169" s="12" t="s">
        <v>145</v>
      </c>
      <c r="B1169" s="33" t="s">
        <v>994</v>
      </c>
      <c r="C1169" s="17">
        <v>1</v>
      </c>
      <c r="D1169" s="15"/>
    </row>
    <row r="1170" spans="1:4" ht="30" x14ac:dyDescent="0.25">
      <c r="A1170" s="12" t="s">
        <v>145</v>
      </c>
      <c r="B1170" s="33" t="s">
        <v>995</v>
      </c>
      <c r="C1170" s="17">
        <v>1</v>
      </c>
      <c r="D1170" s="15"/>
    </row>
    <row r="1171" spans="1:4" x14ac:dyDescent="0.25">
      <c r="A1171" s="12" t="s">
        <v>145</v>
      </c>
      <c r="B1171" s="33" t="s">
        <v>996</v>
      </c>
      <c r="C1171" s="17">
        <v>1</v>
      </c>
      <c r="D1171" s="15"/>
    </row>
    <row r="1172" spans="1:4" x14ac:dyDescent="0.25">
      <c r="A1172" s="12" t="s">
        <v>145</v>
      </c>
      <c r="B1172" s="33" t="s">
        <v>997</v>
      </c>
      <c r="C1172" s="17">
        <v>1</v>
      </c>
      <c r="D1172" s="15"/>
    </row>
    <row r="1173" spans="1:4" x14ac:dyDescent="0.25">
      <c r="A1173" s="12" t="s">
        <v>145</v>
      </c>
      <c r="B1173" s="33" t="s">
        <v>998</v>
      </c>
      <c r="C1173" s="17">
        <v>1</v>
      </c>
      <c r="D1173" s="15"/>
    </row>
    <row r="1174" spans="1:4" x14ac:dyDescent="0.25">
      <c r="A1174" s="12" t="s">
        <v>145</v>
      </c>
      <c r="B1174" s="33" t="s">
        <v>257</v>
      </c>
      <c r="C1174" s="17">
        <v>1</v>
      </c>
      <c r="D1174" s="15"/>
    </row>
    <row r="1175" spans="1:4" x14ac:dyDescent="0.25">
      <c r="A1175" s="12" t="s">
        <v>145</v>
      </c>
      <c r="B1175" s="33" t="s">
        <v>999</v>
      </c>
      <c r="C1175" s="17">
        <v>1</v>
      </c>
      <c r="D1175" s="15"/>
    </row>
    <row r="1176" spans="1:4" x14ac:dyDescent="0.25">
      <c r="A1176" s="12" t="s">
        <v>145</v>
      </c>
      <c r="B1176" s="33" t="s">
        <v>1000</v>
      </c>
      <c r="C1176" s="17">
        <v>1</v>
      </c>
      <c r="D1176" s="15"/>
    </row>
    <row r="1177" spans="1:4" x14ac:dyDescent="0.25">
      <c r="A1177" s="12" t="s">
        <v>145</v>
      </c>
      <c r="B1177" s="33" t="s">
        <v>1001</v>
      </c>
      <c r="C1177" s="17">
        <v>1</v>
      </c>
      <c r="D1177" s="15"/>
    </row>
    <row r="1178" spans="1:4" x14ac:dyDescent="0.25">
      <c r="A1178" s="12" t="s">
        <v>145</v>
      </c>
      <c r="B1178" s="33" t="s">
        <v>1002</v>
      </c>
      <c r="C1178" s="17">
        <v>1</v>
      </c>
      <c r="D1178" s="15"/>
    </row>
    <row r="1179" spans="1:4" x14ac:dyDescent="0.25">
      <c r="A1179" s="12" t="s">
        <v>145</v>
      </c>
      <c r="B1179" s="33" t="s">
        <v>1003</v>
      </c>
      <c r="C1179" s="17">
        <v>1</v>
      </c>
      <c r="D1179" s="15"/>
    </row>
    <row r="1180" spans="1:4" x14ac:dyDescent="0.25">
      <c r="A1180" s="12" t="s">
        <v>145</v>
      </c>
      <c r="B1180" s="33" t="s">
        <v>1004</v>
      </c>
      <c r="C1180" s="17">
        <v>1</v>
      </c>
      <c r="D1180" s="15"/>
    </row>
    <row r="1181" spans="1:4" ht="30" x14ac:dyDescent="0.25">
      <c r="A1181" s="12" t="s">
        <v>145</v>
      </c>
      <c r="B1181" s="33" t="s">
        <v>1005</v>
      </c>
      <c r="C1181" s="17">
        <v>1</v>
      </c>
      <c r="D1181" s="15"/>
    </row>
    <row r="1182" spans="1:4" x14ac:dyDescent="0.25">
      <c r="A1182" s="12" t="s">
        <v>145</v>
      </c>
      <c r="B1182" s="33" t="s">
        <v>1006</v>
      </c>
      <c r="C1182" s="17">
        <v>1</v>
      </c>
      <c r="D1182" s="15"/>
    </row>
    <row r="1183" spans="1:4" x14ac:dyDescent="0.25">
      <c r="A1183" s="12" t="s">
        <v>145</v>
      </c>
      <c r="B1183" s="33" t="s">
        <v>921</v>
      </c>
      <c r="C1183" s="17">
        <v>1</v>
      </c>
      <c r="D1183" s="15"/>
    </row>
    <row r="1184" spans="1:4" x14ac:dyDescent="0.25">
      <c r="A1184" s="12" t="s">
        <v>145</v>
      </c>
      <c r="B1184" s="33" t="s">
        <v>921</v>
      </c>
      <c r="C1184" s="17">
        <v>1</v>
      </c>
      <c r="D1184" s="15"/>
    </row>
    <row r="1185" spans="1:4" x14ac:dyDescent="0.25">
      <c r="A1185" s="12" t="s">
        <v>145</v>
      </c>
      <c r="B1185" s="33" t="s">
        <v>921</v>
      </c>
      <c r="C1185" s="17">
        <v>1</v>
      </c>
      <c r="D1185" s="15"/>
    </row>
    <row r="1186" spans="1:4" ht="30" x14ac:dyDescent="0.25">
      <c r="A1186" s="12" t="s">
        <v>145</v>
      </c>
      <c r="B1186" s="33" t="s">
        <v>1007</v>
      </c>
      <c r="C1186" s="17">
        <v>1</v>
      </c>
      <c r="D1186" s="15"/>
    </row>
    <row r="1187" spans="1:4" x14ac:dyDescent="0.25">
      <c r="A1187" s="12" t="s">
        <v>145</v>
      </c>
      <c r="B1187" s="33" t="s">
        <v>1008</v>
      </c>
      <c r="C1187" s="17">
        <v>1</v>
      </c>
      <c r="D1187" s="15"/>
    </row>
    <row r="1188" spans="1:4" x14ac:dyDescent="0.25">
      <c r="A1188" s="12" t="s">
        <v>145</v>
      </c>
      <c r="B1188" s="33" t="s">
        <v>1009</v>
      </c>
      <c r="C1188" s="17">
        <v>1</v>
      </c>
      <c r="D1188" s="15"/>
    </row>
    <row r="1189" spans="1:4" ht="30" x14ac:dyDescent="0.25">
      <c r="A1189" s="12" t="s">
        <v>145</v>
      </c>
      <c r="B1189" s="33" t="s">
        <v>1010</v>
      </c>
      <c r="C1189" s="17">
        <v>1</v>
      </c>
      <c r="D1189" s="15"/>
    </row>
    <row r="1190" spans="1:4" x14ac:dyDescent="0.25">
      <c r="A1190" s="12" t="s">
        <v>145</v>
      </c>
      <c r="B1190" s="33" t="s">
        <v>1011</v>
      </c>
      <c r="C1190" s="17">
        <v>1</v>
      </c>
      <c r="D1190" s="15"/>
    </row>
    <row r="1191" spans="1:4" ht="30" x14ac:dyDescent="0.25">
      <c r="A1191" s="12" t="s">
        <v>145</v>
      </c>
      <c r="B1191" s="33" t="s">
        <v>1012</v>
      </c>
      <c r="C1191" s="17">
        <v>2</v>
      </c>
      <c r="D1191" s="15"/>
    </row>
    <row r="1192" spans="1:4" ht="30" x14ac:dyDescent="0.25">
      <c r="A1192" s="12" t="s">
        <v>145</v>
      </c>
      <c r="B1192" s="33" t="s">
        <v>1013</v>
      </c>
      <c r="C1192" s="17">
        <v>3</v>
      </c>
      <c r="D1192" s="15"/>
    </row>
    <row r="1193" spans="1:4" ht="30" x14ac:dyDescent="0.25">
      <c r="A1193" s="12" t="s">
        <v>145</v>
      </c>
      <c r="B1193" s="33" t="s">
        <v>1014</v>
      </c>
      <c r="C1193" s="17">
        <v>1</v>
      </c>
      <c r="D1193" s="15"/>
    </row>
    <row r="1194" spans="1:4" x14ac:dyDescent="0.25">
      <c r="A1194" s="12" t="s">
        <v>145</v>
      </c>
      <c r="B1194" s="33" t="s">
        <v>1015</v>
      </c>
      <c r="C1194" s="17">
        <v>1</v>
      </c>
      <c r="D1194" s="15"/>
    </row>
    <row r="1195" spans="1:4" x14ac:dyDescent="0.25">
      <c r="A1195" s="12" t="s">
        <v>145</v>
      </c>
      <c r="B1195" s="33" t="s">
        <v>1016</v>
      </c>
      <c r="C1195" s="17">
        <v>1</v>
      </c>
      <c r="D1195" s="15"/>
    </row>
    <row r="1196" spans="1:4" x14ac:dyDescent="0.25">
      <c r="A1196" s="12" t="s">
        <v>145</v>
      </c>
      <c r="B1196" s="33" t="s">
        <v>1017</v>
      </c>
      <c r="C1196" s="17">
        <v>1</v>
      </c>
      <c r="D1196" s="15"/>
    </row>
    <row r="1197" spans="1:4" x14ac:dyDescent="0.25">
      <c r="A1197" s="12" t="s">
        <v>145</v>
      </c>
      <c r="B1197" s="33" t="s">
        <v>1018</v>
      </c>
      <c r="C1197" s="17">
        <v>1</v>
      </c>
      <c r="D1197" s="15"/>
    </row>
    <row r="1198" spans="1:4" x14ac:dyDescent="0.25">
      <c r="A1198" s="12" t="s">
        <v>145</v>
      </c>
      <c r="B1198" s="33" t="s">
        <v>1019</v>
      </c>
      <c r="C1198" s="17">
        <v>3</v>
      </c>
      <c r="D1198" s="15"/>
    </row>
    <row r="1199" spans="1:4" x14ac:dyDescent="0.25">
      <c r="A1199" s="12" t="s">
        <v>145</v>
      </c>
      <c r="B1199" s="33" t="s">
        <v>554</v>
      </c>
      <c r="C1199" s="17">
        <v>1</v>
      </c>
      <c r="D1199" s="15"/>
    </row>
    <row r="1200" spans="1:4" x14ac:dyDescent="0.25">
      <c r="A1200" s="12" t="s">
        <v>145</v>
      </c>
      <c r="B1200" s="33" t="s">
        <v>1020</v>
      </c>
      <c r="C1200" s="17">
        <v>1</v>
      </c>
      <c r="D1200" s="15"/>
    </row>
    <row r="1201" spans="1:4" x14ac:dyDescent="0.25">
      <c r="A1201" s="12" t="s">
        <v>145</v>
      </c>
      <c r="B1201" s="33" t="s">
        <v>1021</v>
      </c>
      <c r="C1201" s="17">
        <v>1</v>
      </c>
      <c r="D1201" s="15"/>
    </row>
    <row r="1202" spans="1:4" x14ac:dyDescent="0.25">
      <c r="A1202" s="12" t="s">
        <v>145</v>
      </c>
      <c r="B1202" s="33" t="s">
        <v>223</v>
      </c>
      <c r="C1202" s="17">
        <v>1</v>
      </c>
      <c r="D1202" s="15"/>
    </row>
    <row r="1203" spans="1:4" x14ac:dyDescent="0.25">
      <c r="A1203" s="12" t="s">
        <v>145</v>
      </c>
      <c r="B1203" s="33" t="s">
        <v>1022</v>
      </c>
      <c r="C1203" s="17">
        <v>1</v>
      </c>
      <c r="D1203" s="15"/>
    </row>
    <row r="1204" spans="1:4" x14ac:dyDescent="0.25">
      <c r="A1204" s="12" t="s">
        <v>145</v>
      </c>
      <c r="B1204" s="33" t="s">
        <v>1023</v>
      </c>
      <c r="C1204" s="17">
        <v>5</v>
      </c>
      <c r="D1204" s="15"/>
    </row>
    <row r="1205" spans="1:4" ht="30" x14ac:dyDescent="0.25">
      <c r="A1205" s="12" t="s">
        <v>145</v>
      </c>
      <c r="B1205" s="33" t="s">
        <v>1024</v>
      </c>
      <c r="C1205" s="17">
        <v>1130.17</v>
      </c>
      <c r="D1205" s="15"/>
    </row>
    <row r="1206" spans="1:4" ht="30" x14ac:dyDescent="0.25">
      <c r="A1206" s="12" t="s">
        <v>145</v>
      </c>
      <c r="B1206" s="33" t="s">
        <v>1025</v>
      </c>
      <c r="C1206" s="17">
        <v>1</v>
      </c>
      <c r="D1206" s="15"/>
    </row>
    <row r="1207" spans="1:4" ht="30" x14ac:dyDescent="0.25">
      <c r="A1207" s="12" t="s">
        <v>145</v>
      </c>
      <c r="B1207" s="33" t="s">
        <v>1026</v>
      </c>
      <c r="C1207" s="17">
        <v>1</v>
      </c>
      <c r="D1207" s="15"/>
    </row>
    <row r="1208" spans="1:4" ht="45" x14ac:dyDescent="0.25">
      <c r="A1208" s="12" t="s">
        <v>145</v>
      </c>
      <c r="B1208" s="33" t="s">
        <v>1027</v>
      </c>
      <c r="C1208" s="17">
        <v>1</v>
      </c>
      <c r="D1208" s="15"/>
    </row>
    <row r="1209" spans="1:4" ht="30" x14ac:dyDescent="0.25">
      <c r="A1209" s="12" t="s">
        <v>145</v>
      </c>
      <c r="B1209" s="33" t="s">
        <v>141</v>
      </c>
      <c r="C1209" s="17">
        <v>1</v>
      </c>
      <c r="D1209" s="15"/>
    </row>
    <row r="1210" spans="1:4" ht="30" x14ac:dyDescent="0.25">
      <c r="A1210" s="12" t="s">
        <v>145</v>
      </c>
      <c r="B1210" s="33" t="s">
        <v>141</v>
      </c>
      <c r="C1210" s="17">
        <v>1</v>
      </c>
      <c r="D1210" s="15"/>
    </row>
    <row r="1211" spans="1:4" ht="30" x14ac:dyDescent="0.25">
      <c r="A1211" s="12" t="s">
        <v>145</v>
      </c>
      <c r="B1211" s="33" t="s">
        <v>141</v>
      </c>
      <c r="C1211" s="17">
        <v>1</v>
      </c>
      <c r="D1211" s="15"/>
    </row>
    <row r="1212" spans="1:4" ht="30" x14ac:dyDescent="0.25">
      <c r="A1212" s="12" t="s">
        <v>145</v>
      </c>
      <c r="B1212" s="33" t="s">
        <v>141</v>
      </c>
      <c r="C1212" s="17">
        <v>1</v>
      </c>
      <c r="D1212" s="15"/>
    </row>
    <row r="1213" spans="1:4" x14ac:dyDescent="0.25">
      <c r="A1213" s="12" t="s">
        <v>145</v>
      </c>
      <c r="B1213" s="33" t="s">
        <v>1028</v>
      </c>
      <c r="C1213" s="17">
        <v>3339.0072222222225</v>
      </c>
      <c r="D1213" s="15"/>
    </row>
    <row r="1214" spans="1:4" x14ac:dyDescent="0.25">
      <c r="A1214" s="12" t="s">
        <v>145</v>
      </c>
      <c r="B1214" s="33" t="s">
        <v>1028</v>
      </c>
      <c r="C1214" s="17">
        <v>3298.6172222222222</v>
      </c>
      <c r="D1214" s="15"/>
    </row>
    <row r="1215" spans="1:4" ht="30" x14ac:dyDescent="0.25">
      <c r="A1215" s="12" t="s">
        <v>145</v>
      </c>
      <c r="B1215" s="33" t="s">
        <v>1029</v>
      </c>
      <c r="C1215" s="17">
        <v>2041.7019222222227</v>
      </c>
      <c r="D1215" s="15"/>
    </row>
    <row r="1216" spans="1:4" ht="30" x14ac:dyDescent="0.25">
      <c r="A1216" s="12" t="s">
        <v>145</v>
      </c>
      <c r="B1216" s="33" t="s">
        <v>1030</v>
      </c>
      <c r="C1216" s="17">
        <v>1301.4843222222221</v>
      </c>
      <c r="D1216" s="15"/>
    </row>
    <row r="1217" spans="1:4" ht="30" x14ac:dyDescent="0.25">
      <c r="A1217" s="12" t="s">
        <v>145</v>
      </c>
      <c r="B1217" s="33" t="s">
        <v>1030</v>
      </c>
      <c r="C1217" s="17">
        <v>1301.4843222222221</v>
      </c>
      <c r="D1217" s="15"/>
    </row>
    <row r="1218" spans="1:4" ht="30" x14ac:dyDescent="0.25">
      <c r="A1218" s="12" t="s">
        <v>145</v>
      </c>
      <c r="B1218" s="33" t="s">
        <v>1030</v>
      </c>
      <c r="C1218" s="17">
        <v>1301.4843222222221</v>
      </c>
      <c r="D1218" s="15"/>
    </row>
    <row r="1219" spans="1:4" ht="30" x14ac:dyDescent="0.25">
      <c r="A1219" s="12" t="s">
        <v>145</v>
      </c>
      <c r="B1219" s="33" t="s">
        <v>234</v>
      </c>
      <c r="C1219" s="17">
        <v>1</v>
      </c>
      <c r="D1219" s="15"/>
    </row>
    <row r="1220" spans="1:4" x14ac:dyDescent="0.25">
      <c r="A1220" s="12" t="s">
        <v>145</v>
      </c>
      <c r="B1220" s="33" t="s">
        <v>81</v>
      </c>
      <c r="C1220" s="17">
        <v>1</v>
      </c>
      <c r="D1220" s="15"/>
    </row>
    <row r="1221" spans="1:4" x14ac:dyDescent="0.25">
      <c r="A1221" s="12" t="s">
        <v>145</v>
      </c>
      <c r="B1221" s="33" t="s">
        <v>81</v>
      </c>
      <c r="C1221" s="17">
        <v>1</v>
      </c>
      <c r="D1221" s="15"/>
    </row>
    <row r="1222" spans="1:4" x14ac:dyDescent="0.25">
      <c r="A1222" s="12" t="s">
        <v>145</v>
      </c>
      <c r="B1222" s="33" t="s">
        <v>310</v>
      </c>
      <c r="C1222" s="17">
        <v>1</v>
      </c>
      <c r="D1222" s="15"/>
    </row>
    <row r="1223" spans="1:4" ht="30" x14ac:dyDescent="0.25">
      <c r="A1223" s="12" t="s">
        <v>145</v>
      </c>
      <c r="B1223" s="33" t="s">
        <v>1031</v>
      </c>
      <c r="C1223" s="17">
        <v>1</v>
      </c>
      <c r="D1223" s="15"/>
    </row>
    <row r="1224" spans="1:4" ht="30" x14ac:dyDescent="0.25">
      <c r="A1224" s="12" t="s">
        <v>145</v>
      </c>
      <c r="B1224" s="33" t="s">
        <v>1032</v>
      </c>
      <c r="C1224" s="17">
        <v>1</v>
      </c>
      <c r="D1224" s="15"/>
    </row>
    <row r="1225" spans="1:4" x14ac:dyDescent="0.25">
      <c r="A1225" s="12" t="s">
        <v>145</v>
      </c>
      <c r="B1225" s="33" t="s">
        <v>191</v>
      </c>
      <c r="C1225" s="17">
        <v>1</v>
      </c>
      <c r="D1225" s="15"/>
    </row>
    <row r="1226" spans="1:4" ht="30" x14ac:dyDescent="0.25">
      <c r="A1226" s="12" t="s">
        <v>145</v>
      </c>
      <c r="B1226" s="33" t="s">
        <v>1033</v>
      </c>
      <c r="C1226" s="17">
        <v>1</v>
      </c>
      <c r="D1226" s="15"/>
    </row>
    <row r="1227" spans="1:4" x14ac:dyDescent="0.25">
      <c r="A1227" s="12" t="s">
        <v>145</v>
      </c>
      <c r="B1227" s="33" t="s">
        <v>1034</v>
      </c>
      <c r="C1227" s="17">
        <v>1</v>
      </c>
      <c r="D1227" s="15"/>
    </row>
    <row r="1228" spans="1:4" x14ac:dyDescent="0.25">
      <c r="A1228" s="12" t="s">
        <v>145</v>
      </c>
      <c r="B1228" s="33" t="s">
        <v>202</v>
      </c>
      <c r="C1228" s="17">
        <v>1</v>
      </c>
      <c r="D1228" s="15"/>
    </row>
    <row r="1229" spans="1:4" x14ac:dyDescent="0.25">
      <c r="A1229" s="12" t="s">
        <v>145</v>
      </c>
      <c r="B1229" s="33" t="s">
        <v>1035</v>
      </c>
      <c r="C1229" s="17">
        <v>1</v>
      </c>
      <c r="D1229" s="15"/>
    </row>
    <row r="1230" spans="1:4" ht="30" x14ac:dyDescent="0.25">
      <c r="A1230" s="12" t="s">
        <v>145</v>
      </c>
      <c r="B1230" s="33" t="s">
        <v>1036</v>
      </c>
      <c r="C1230" s="17">
        <v>1</v>
      </c>
      <c r="D1230" s="15"/>
    </row>
    <row r="1231" spans="1:4" x14ac:dyDescent="0.25">
      <c r="A1231" s="12" t="s">
        <v>145</v>
      </c>
      <c r="B1231" s="33" t="s">
        <v>1037</v>
      </c>
      <c r="C1231" s="17">
        <v>1</v>
      </c>
      <c r="D1231" s="15"/>
    </row>
    <row r="1232" spans="1:4" x14ac:dyDescent="0.25">
      <c r="A1232" s="12" t="s">
        <v>145</v>
      </c>
      <c r="B1232" s="33" t="s">
        <v>196</v>
      </c>
      <c r="C1232" s="17">
        <v>1</v>
      </c>
      <c r="D1232" s="15"/>
    </row>
    <row r="1233" spans="1:4" x14ac:dyDescent="0.25">
      <c r="A1233" s="12" t="s">
        <v>145</v>
      </c>
      <c r="B1233" s="33" t="s">
        <v>112</v>
      </c>
      <c r="C1233" s="17">
        <v>1</v>
      </c>
      <c r="D1233" s="15"/>
    </row>
    <row r="1234" spans="1:4" x14ac:dyDescent="0.25">
      <c r="A1234" s="12" t="s">
        <v>145</v>
      </c>
      <c r="B1234" s="33" t="s">
        <v>964</v>
      </c>
      <c r="C1234" s="17">
        <v>1</v>
      </c>
      <c r="D1234" s="15"/>
    </row>
    <row r="1235" spans="1:4" ht="30" x14ac:dyDescent="0.25">
      <c r="A1235" s="12" t="s">
        <v>145</v>
      </c>
      <c r="B1235" s="33" t="s">
        <v>1038</v>
      </c>
      <c r="C1235" s="17">
        <v>1</v>
      </c>
      <c r="D1235" s="15"/>
    </row>
    <row r="1236" spans="1:4" x14ac:dyDescent="0.25">
      <c r="A1236" s="12" t="s">
        <v>145</v>
      </c>
      <c r="B1236" s="33" t="s">
        <v>1039</v>
      </c>
      <c r="C1236" s="17">
        <v>1</v>
      </c>
      <c r="D1236" s="15"/>
    </row>
    <row r="1237" spans="1:4" x14ac:dyDescent="0.25">
      <c r="A1237" s="12" t="s">
        <v>145</v>
      </c>
      <c r="B1237" s="33" t="s">
        <v>1040</v>
      </c>
      <c r="C1237" s="17">
        <v>1</v>
      </c>
      <c r="D1237" s="15"/>
    </row>
    <row r="1238" spans="1:4" x14ac:dyDescent="0.25">
      <c r="A1238" s="12" t="s">
        <v>145</v>
      </c>
      <c r="B1238" s="33" t="s">
        <v>1040</v>
      </c>
      <c r="C1238" s="17">
        <v>1</v>
      </c>
      <c r="D1238" s="15"/>
    </row>
    <row r="1239" spans="1:4" x14ac:dyDescent="0.25">
      <c r="A1239" s="12" t="s">
        <v>145</v>
      </c>
      <c r="B1239" s="33" t="s">
        <v>1040</v>
      </c>
      <c r="C1239" s="17">
        <v>1</v>
      </c>
      <c r="D1239" s="15"/>
    </row>
    <row r="1240" spans="1:4" x14ac:dyDescent="0.25">
      <c r="A1240" s="12" t="s">
        <v>145</v>
      </c>
      <c r="B1240" s="33" t="s">
        <v>1041</v>
      </c>
      <c r="C1240" s="17">
        <v>1</v>
      </c>
      <c r="D1240" s="15"/>
    </row>
    <row r="1241" spans="1:4" ht="30" x14ac:dyDescent="0.25">
      <c r="A1241" s="12" t="s">
        <v>145</v>
      </c>
      <c r="B1241" s="33" t="s">
        <v>1042</v>
      </c>
      <c r="C1241" s="17">
        <v>1</v>
      </c>
      <c r="D1241" s="15"/>
    </row>
    <row r="1242" spans="1:4" ht="30" x14ac:dyDescent="0.25">
      <c r="A1242" s="12" t="s">
        <v>145</v>
      </c>
      <c r="B1242" s="33" t="s">
        <v>1043</v>
      </c>
      <c r="C1242" s="17">
        <v>1</v>
      </c>
      <c r="D1242" s="15"/>
    </row>
    <row r="1243" spans="1:4" ht="30" x14ac:dyDescent="0.25">
      <c r="A1243" s="12" t="s">
        <v>145</v>
      </c>
      <c r="B1243" s="33" t="s">
        <v>1044</v>
      </c>
      <c r="C1243" s="17">
        <v>1</v>
      </c>
      <c r="D1243" s="15"/>
    </row>
    <row r="1244" spans="1:4" ht="30" x14ac:dyDescent="0.25">
      <c r="A1244" s="12" t="s">
        <v>145</v>
      </c>
      <c r="B1244" s="33" t="s">
        <v>315</v>
      </c>
      <c r="C1244" s="17">
        <v>1</v>
      </c>
      <c r="D1244" s="15"/>
    </row>
    <row r="1245" spans="1:4" x14ac:dyDescent="0.25">
      <c r="A1245" s="12" t="s">
        <v>145</v>
      </c>
      <c r="B1245" s="33" t="s">
        <v>1045</v>
      </c>
      <c r="C1245" s="17">
        <v>1</v>
      </c>
      <c r="D1245" s="15"/>
    </row>
    <row r="1246" spans="1:4" x14ac:dyDescent="0.25">
      <c r="A1246" s="12" t="s">
        <v>145</v>
      </c>
      <c r="B1246" s="33" t="s">
        <v>951</v>
      </c>
      <c r="C1246" s="17">
        <v>1</v>
      </c>
      <c r="D1246" s="15"/>
    </row>
    <row r="1247" spans="1:4" x14ac:dyDescent="0.25">
      <c r="A1247" s="12" t="s">
        <v>145</v>
      </c>
      <c r="B1247" s="33" t="s">
        <v>191</v>
      </c>
      <c r="C1247" s="17">
        <v>1</v>
      </c>
      <c r="D1247" s="15"/>
    </row>
    <row r="1248" spans="1:4" x14ac:dyDescent="0.25">
      <c r="A1248" s="12" t="s">
        <v>145</v>
      </c>
      <c r="B1248" s="33" t="s">
        <v>191</v>
      </c>
      <c r="C1248" s="17">
        <v>1</v>
      </c>
      <c r="D1248" s="15"/>
    </row>
    <row r="1249" spans="1:4" ht="30" x14ac:dyDescent="0.25">
      <c r="A1249" s="12" t="s">
        <v>145</v>
      </c>
      <c r="B1249" s="33" t="s">
        <v>1046</v>
      </c>
      <c r="C1249" s="17">
        <v>1</v>
      </c>
      <c r="D1249" s="15"/>
    </row>
    <row r="1250" spans="1:4" ht="30" x14ac:dyDescent="0.25">
      <c r="A1250" s="12" t="s">
        <v>145</v>
      </c>
      <c r="B1250" s="33" t="s">
        <v>1047</v>
      </c>
      <c r="C1250" s="17">
        <v>1</v>
      </c>
      <c r="D1250" s="15"/>
    </row>
    <row r="1251" spans="1:4" x14ac:dyDescent="0.25">
      <c r="A1251" s="12" t="s">
        <v>145</v>
      </c>
      <c r="B1251" s="33" t="s">
        <v>370</v>
      </c>
      <c r="C1251" s="17">
        <v>1</v>
      </c>
      <c r="D1251" s="15"/>
    </row>
    <row r="1252" spans="1:4" ht="30" x14ac:dyDescent="0.25">
      <c r="A1252" s="12" t="s">
        <v>145</v>
      </c>
      <c r="B1252" s="33" t="s">
        <v>1048</v>
      </c>
      <c r="C1252" s="17">
        <v>1</v>
      </c>
      <c r="D1252" s="15"/>
    </row>
    <row r="1253" spans="1:4" ht="30" x14ac:dyDescent="0.25">
      <c r="A1253" s="12" t="s">
        <v>145</v>
      </c>
      <c r="B1253" s="33" t="s">
        <v>322</v>
      </c>
      <c r="C1253" s="17">
        <v>1</v>
      </c>
      <c r="D1253" s="15"/>
    </row>
    <row r="1254" spans="1:4" ht="30" x14ac:dyDescent="0.25">
      <c r="A1254" s="12" t="s">
        <v>145</v>
      </c>
      <c r="B1254" s="33" t="s">
        <v>322</v>
      </c>
      <c r="C1254" s="17">
        <v>1</v>
      </c>
      <c r="D1254" s="15"/>
    </row>
    <row r="1255" spans="1:4" x14ac:dyDescent="0.25">
      <c r="A1255" s="12" t="s">
        <v>145</v>
      </c>
      <c r="B1255" s="33" t="s">
        <v>326</v>
      </c>
      <c r="C1255" s="17">
        <v>1</v>
      </c>
      <c r="D1255" s="15"/>
    </row>
    <row r="1256" spans="1:4" x14ac:dyDescent="0.25">
      <c r="A1256" s="12" t="s">
        <v>145</v>
      </c>
      <c r="B1256" s="33" t="s">
        <v>195</v>
      </c>
      <c r="C1256" s="17">
        <v>1</v>
      </c>
      <c r="D1256" s="15"/>
    </row>
    <row r="1257" spans="1:4" x14ac:dyDescent="0.25">
      <c r="A1257" s="12" t="s">
        <v>145</v>
      </c>
      <c r="B1257" s="33" t="s">
        <v>196</v>
      </c>
      <c r="C1257" s="17">
        <v>1</v>
      </c>
      <c r="D1257" s="15"/>
    </row>
    <row r="1258" spans="1:4" x14ac:dyDescent="0.25">
      <c r="A1258" s="12" t="s">
        <v>145</v>
      </c>
      <c r="B1258" s="33" t="s">
        <v>1049</v>
      </c>
      <c r="C1258" s="17">
        <v>1</v>
      </c>
      <c r="D1258" s="15"/>
    </row>
    <row r="1259" spans="1:4" x14ac:dyDescent="0.25">
      <c r="A1259" s="12" t="s">
        <v>145</v>
      </c>
      <c r="B1259" s="33" t="s">
        <v>1049</v>
      </c>
      <c r="C1259" s="17">
        <v>1</v>
      </c>
      <c r="D1259" s="15"/>
    </row>
    <row r="1260" spans="1:4" ht="30" x14ac:dyDescent="0.25">
      <c r="A1260" s="12" t="s">
        <v>145</v>
      </c>
      <c r="B1260" s="33" t="s">
        <v>1050</v>
      </c>
      <c r="C1260" s="17">
        <v>1</v>
      </c>
      <c r="D1260" s="15"/>
    </row>
    <row r="1261" spans="1:4" ht="30" x14ac:dyDescent="0.25">
      <c r="A1261" s="12" t="s">
        <v>145</v>
      </c>
      <c r="B1261" s="33" t="s">
        <v>1051</v>
      </c>
      <c r="C1261" s="17">
        <v>1</v>
      </c>
      <c r="D1261" s="15"/>
    </row>
    <row r="1262" spans="1:4" ht="30" x14ac:dyDescent="0.25">
      <c r="A1262" s="12" t="s">
        <v>145</v>
      </c>
      <c r="B1262" s="33" t="s">
        <v>1052</v>
      </c>
      <c r="C1262" s="17">
        <v>2</v>
      </c>
      <c r="D1262" s="15"/>
    </row>
    <row r="1263" spans="1:4" ht="30" x14ac:dyDescent="0.25">
      <c r="A1263" s="12" t="s">
        <v>145</v>
      </c>
      <c r="B1263" s="33" t="s">
        <v>1053</v>
      </c>
      <c r="C1263" s="17">
        <v>1</v>
      </c>
      <c r="D1263" s="15"/>
    </row>
    <row r="1264" spans="1:4" x14ac:dyDescent="0.25">
      <c r="A1264" s="12" t="s">
        <v>145</v>
      </c>
      <c r="B1264" s="33" t="s">
        <v>1054</v>
      </c>
      <c r="C1264" s="17">
        <v>1</v>
      </c>
      <c r="D1264" s="15"/>
    </row>
    <row r="1265" spans="1:4" x14ac:dyDescent="0.25">
      <c r="A1265" s="12" t="s">
        <v>145</v>
      </c>
      <c r="B1265" s="33" t="s">
        <v>1055</v>
      </c>
      <c r="C1265" s="17">
        <v>1</v>
      </c>
      <c r="D1265" s="15"/>
    </row>
    <row r="1266" spans="1:4" x14ac:dyDescent="0.25">
      <c r="A1266" s="12" t="s">
        <v>145</v>
      </c>
      <c r="B1266" s="33" t="s">
        <v>112</v>
      </c>
      <c r="C1266" s="17">
        <v>1</v>
      </c>
      <c r="D1266" s="15"/>
    </row>
    <row r="1267" spans="1:4" x14ac:dyDescent="0.25">
      <c r="A1267" s="12" t="s">
        <v>145</v>
      </c>
      <c r="B1267" s="33" t="s">
        <v>112</v>
      </c>
      <c r="C1267" s="17">
        <v>1</v>
      </c>
      <c r="D1267" s="15"/>
    </row>
    <row r="1268" spans="1:4" x14ac:dyDescent="0.25">
      <c r="A1268" s="12" t="s">
        <v>145</v>
      </c>
      <c r="B1268" s="33" t="s">
        <v>1056</v>
      </c>
      <c r="C1268" s="17">
        <v>1</v>
      </c>
      <c r="D1268" s="15"/>
    </row>
    <row r="1269" spans="1:4" x14ac:dyDescent="0.25">
      <c r="A1269" s="12" t="s">
        <v>145</v>
      </c>
      <c r="B1269" s="33" t="s">
        <v>1057</v>
      </c>
      <c r="C1269" s="17">
        <v>1</v>
      </c>
      <c r="D1269" s="15"/>
    </row>
    <row r="1270" spans="1:4" x14ac:dyDescent="0.25">
      <c r="A1270" s="12" t="s">
        <v>145</v>
      </c>
      <c r="B1270" s="33" t="s">
        <v>1058</v>
      </c>
      <c r="C1270" s="17">
        <v>1</v>
      </c>
      <c r="D1270" s="15"/>
    </row>
    <row r="1271" spans="1:4" x14ac:dyDescent="0.25">
      <c r="A1271" s="12" t="s">
        <v>145</v>
      </c>
      <c r="B1271" s="33" t="s">
        <v>1059</v>
      </c>
      <c r="C1271" s="17">
        <v>1</v>
      </c>
      <c r="D1271" s="15"/>
    </row>
    <row r="1272" spans="1:4" x14ac:dyDescent="0.25">
      <c r="A1272" s="12" t="s">
        <v>145</v>
      </c>
      <c r="B1272" s="33" t="s">
        <v>112</v>
      </c>
      <c r="C1272" s="17">
        <v>1</v>
      </c>
      <c r="D1272" s="15"/>
    </row>
    <row r="1273" spans="1:4" x14ac:dyDescent="0.25">
      <c r="A1273" s="12" t="s">
        <v>145</v>
      </c>
      <c r="B1273" s="33" t="s">
        <v>335</v>
      </c>
      <c r="C1273" s="17">
        <v>1</v>
      </c>
      <c r="D1273" s="15"/>
    </row>
    <row r="1274" spans="1:4" x14ac:dyDescent="0.25">
      <c r="A1274" s="12" t="s">
        <v>145</v>
      </c>
      <c r="B1274" s="33" t="s">
        <v>1060</v>
      </c>
      <c r="C1274" s="17">
        <v>1</v>
      </c>
      <c r="D1274" s="15"/>
    </row>
    <row r="1275" spans="1:4" s="27" customFormat="1" x14ac:dyDescent="0.25">
      <c r="A1275" s="12" t="s">
        <v>145</v>
      </c>
      <c r="B1275" s="33" t="s">
        <v>921</v>
      </c>
      <c r="C1275" s="17">
        <v>1</v>
      </c>
      <c r="D1275" s="25"/>
    </row>
    <row r="1276" spans="1:4" s="27" customFormat="1" x14ac:dyDescent="0.25">
      <c r="A1276" s="12" t="s">
        <v>145</v>
      </c>
      <c r="B1276" s="33" t="s">
        <v>1061</v>
      </c>
      <c r="C1276" s="17">
        <v>1</v>
      </c>
      <c r="D1276" s="25"/>
    </row>
    <row r="1277" spans="1:4" s="27" customFormat="1" x14ac:dyDescent="0.25">
      <c r="A1277" s="12" t="s">
        <v>145</v>
      </c>
      <c r="B1277" s="33" t="s">
        <v>212</v>
      </c>
      <c r="C1277" s="17">
        <v>1</v>
      </c>
      <c r="D1277" s="25"/>
    </row>
    <row r="1278" spans="1:4" s="27" customFormat="1" x14ac:dyDescent="0.25">
      <c r="A1278" s="12" t="s">
        <v>145</v>
      </c>
      <c r="B1278" s="33" t="s">
        <v>1062</v>
      </c>
      <c r="C1278" s="17">
        <v>1</v>
      </c>
      <c r="D1278" s="25"/>
    </row>
    <row r="1279" spans="1:4" s="27" customFormat="1" x14ac:dyDescent="0.25">
      <c r="A1279" s="12" t="s">
        <v>145</v>
      </c>
      <c r="B1279" s="33" t="s">
        <v>1063</v>
      </c>
      <c r="C1279" s="17">
        <v>1</v>
      </c>
      <c r="D1279" s="25"/>
    </row>
    <row r="1280" spans="1:4" s="27" customFormat="1" ht="30" x14ac:dyDescent="0.25">
      <c r="A1280" s="12" t="s">
        <v>145</v>
      </c>
      <c r="B1280" s="33" t="s">
        <v>1064</v>
      </c>
      <c r="C1280" s="17">
        <v>1</v>
      </c>
      <c r="D1280" s="25"/>
    </row>
    <row r="1281" spans="1:4" s="27" customFormat="1" x14ac:dyDescent="0.25">
      <c r="A1281" s="12" t="s">
        <v>145</v>
      </c>
      <c r="B1281" s="33" t="s">
        <v>1065</v>
      </c>
      <c r="C1281" s="17">
        <v>1</v>
      </c>
      <c r="D1281" s="25"/>
    </row>
    <row r="1282" spans="1:4" s="27" customFormat="1" ht="30" x14ac:dyDescent="0.25">
      <c r="A1282" s="12" t="s">
        <v>145</v>
      </c>
      <c r="B1282" s="33" t="s">
        <v>1066</v>
      </c>
      <c r="C1282" s="17">
        <v>2</v>
      </c>
      <c r="D1282" s="25"/>
    </row>
    <row r="1283" spans="1:4" s="27" customFormat="1" x14ac:dyDescent="0.25">
      <c r="A1283" s="12"/>
      <c r="B1283" s="33" t="s">
        <v>1067</v>
      </c>
      <c r="C1283" s="17">
        <v>1</v>
      </c>
      <c r="D1283" s="25"/>
    </row>
    <row r="1284" spans="1:4" x14ac:dyDescent="0.25">
      <c r="A1284" s="12" t="s">
        <v>145</v>
      </c>
      <c r="B1284" s="33" t="s">
        <v>554</v>
      </c>
      <c r="C1284" s="17">
        <v>1</v>
      </c>
      <c r="D1284" s="15"/>
    </row>
    <row r="1285" spans="1:4" x14ac:dyDescent="0.25">
      <c r="A1285" s="12" t="s">
        <v>145</v>
      </c>
      <c r="B1285" s="33" t="s">
        <v>1068</v>
      </c>
      <c r="C1285" s="17">
        <v>1</v>
      </c>
      <c r="D1285" s="15"/>
    </row>
    <row r="1286" spans="1:4" x14ac:dyDescent="0.25">
      <c r="A1286" s="12" t="s">
        <v>145</v>
      </c>
      <c r="B1286" s="33" t="s">
        <v>1069</v>
      </c>
      <c r="C1286" s="17">
        <v>1</v>
      </c>
      <c r="D1286" s="15"/>
    </row>
    <row r="1287" spans="1:4" x14ac:dyDescent="0.25">
      <c r="A1287" s="12" t="s">
        <v>145</v>
      </c>
      <c r="B1287" s="33" t="s">
        <v>1068</v>
      </c>
      <c r="C1287" s="17">
        <v>1</v>
      </c>
      <c r="D1287" s="15"/>
    </row>
    <row r="1288" spans="1:4" x14ac:dyDescent="0.25">
      <c r="A1288" s="12" t="s">
        <v>145</v>
      </c>
      <c r="B1288" s="33" t="s">
        <v>1070</v>
      </c>
      <c r="C1288" s="17">
        <v>1</v>
      </c>
      <c r="D1288" s="15"/>
    </row>
    <row r="1289" spans="1:4" x14ac:dyDescent="0.25">
      <c r="A1289" s="12" t="s">
        <v>145</v>
      </c>
      <c r="B1289" s="33" t="s">
        <v>1070</v>
      </c>
      <c r="C1289" s="17">
        <v>1</v>
      </c>
      <c r="D1289" s="15"/>
    </row>
    <row r="1290" spans="1:4" x14ac:dyDescent="0.25">
      <c r="A1290" s="12" t="s">
        <v>145</v>
      </c>
      <c r="B1290" s="33" t="s">
        <v>1071</v>
      </c>
      <c r="C1290" s="17">
        <v>1</v>
      </c>
      <c r="D1290" s="15"/>
    </row>
    <row r="1291" spans="1:4" ht="30" x14ac:dyDescent="0.25">
      <c r="A1291" s="12" t="s">
        <v>145</v>
      </c>
      <c r="B1291" s="33" t="s">
        <v>1072</v>
      </c>
      <c r="C1291" s="17">
        <v>1</v>
      </c>
      <c r="D1291" s="15"/>
    </row>
    <row r="1292" spans="1:4" ht="30" x14ac:dyDescent="0.25">
      <c r="A1292" s="12" t="s">
        <v>145</v>
      </c>
      <c r="B1292" s="33" t="s">
        <v>1072</v>
      </c>
      <c r="C1292" s="17">
        <v>1</v>
      </c>
      <c r="D1292" s="15"/>
    </row>
    <row r="1293" spans="1:4" ht="30" x14ac:dyDescent="0.25">
      <c r="A1293" s="12" t="s">
        <v>145</v>
      </c>
      <c r="B1293" s="33" t="s">
        <v>1072</v>
      </c>
      <c r="C1293" s="17">
        <v>1</v>
      </c>
      <c r="D1293" s="15"/>
    </row>
    <row r="1294" spans="1:4" ht="30" x14ac:dyDescent="0.25">
      <c r="A1294" s="12" t="s">
        <v>145</v>
      </c>
      <c r="B1294" s="33" t="s">
        <v>1072</v>
      </c>
      <c r="C1294" s="17">
        <v>1</v>
      </c>
      <c r="D1294" s="15"/>
    </row>
    <row r="1295" spans="1:4" ht="45" x14ac:dyDescent="0.25">
      <c r="A1295" s="12" t="s">
        <v>145</v>
      </c>
      <c r="B1295" s="33" t="s">
        <v>139</v>
      </c>
      <c r="C1295" s="17">
        <v>1</v>
      </c>
      <c r="D1295" s="15"/>
    </row>
    <row r="1296" spans="1:4" ht="30" x14ac:dyDescent="0.25">
      <c r="A1296" s="12" t="s">
        <v>145</v>
      </c>
      <c r="B1296" s="33" t="s">
        <v>1073</v>
      </c>
      <c r="C1296" s="17">
        <v>1</v>
      </c>
      <c r="D1296" s="15"/>
    </row>
    <row r="1297" spans="1:4" ht="30" x14ac:dyDescent="0.25">
      <c r="A1297" s="12" t="s">
        <v>145</v>
      </c>
      <c r="B1297" s="33" t="s">
        <v>1073</v>
      </c>
      <c r="C1297" s="17">
        <v>1</v>
      </c>
      <c r="D1297" s="15"/>
    </row>
    <row r="1298" spans="1:4" ht="45" x14ac:dyDescent="0.25">
      <c r="A1298" s="12" t="s">
        <v>145</v>
      </c>
      <c r="B1298" s="33" t="s">
        <v>1074</v>
      </c>
      <c r="C1298" s="17">
        <v>1451.48</v>
      </c>
      <c r="D1298" s="15"/>
    </row>
    <row r="1299" spans="1:4" ht="30" x14ac:dyDescent="0.25">
      <c r="A1299" s="12" t="s">
        <v>145</v>
      </c>
      <c r="B1299" s="33" t="s">
        <v>1075</v>
      </c>
      <c r="C1299" s="17">
        <v>1651.0099999999998</v>
      </c>
      <c r="D1299" s="15"/>
    </row>
    <row r="1300" spans="1:4" s="14" customFormat="1" ht="30" x14ac:dyDescent="0.25">
      <c r="A1300" s="12" t="s">
        <v>145</v>
      </c>
      <c r="B1300" s="33" t="s">
        <v>1076</v>
      </c>
      <c r="C1300" s="23">
        <v>1</v>
      </c>
      <c r="D1300" s="15"/>
    </row>
    <row r="1301" spans="1:4" s="14" customFormat="1" x14ac:dyDescent="0.25">
      <c r="A1301" s="12" t="s">
        <v>145</v>
      </c>
      <c r="B1301" s="33" t="s">
        <v>1077</v>
      </c>
      <c r="C1301" s="23">
        <v>1</v>
      </c>
      <c r="D1301" s="15"/>
    </row>
    <row r="1302" spans="1:4" s="14" customFormat="1" x14ac:dyDescent="0.25">
      <c r="A1302" s="12" t="s">
        <v>145</v>
      </c>
      <c r="B1302" s="33" t="s">
        <v>1078</v>
      </c>
      <c r="C1302" s="23">
        <v>1</v>
      </c>
      <c r="D1302" s="15"/>
    </row>
    <row r="1303" spans="1:4" s="14" customFormat="1" x14ac:dyDescent="0.25">
      <c r="A1303" s="12" t="s">
        <v>145</v>
      </c>
      <c r="B1303" s="33" t="s">
        <v>1079</v>
      </c>
      <c r="C1303" s="23">
        <v>1</v>
      </c>
      <c r="D1303" s="15"/>
    </row>
    <row r="1304" spans="1:4" s="14" customFormat="1" x14ac:dyDescent="0.25">
      <c r="A1304" s="12" t="s">
        <v>145</v>
      </c>
      <c r="B1304" s="33" t="s">
        <v>1080</v>
      </c>
      <c r="C1304" s="23">
        <v>1</v>
      </c>
      <c r="D1304" s="15"/>
    </row>
    <row r="1305" spans="1:4" s="14" customFormat="1" x14ac:dyDescent="0.25">
      <c r="A1305" s="12" t="s">
        <v>145</v>
      </c>
      <c r="B1305" s="33" t="s">
        <v>1081</v>
      </c>
      <c r="C1305" s="23">
        <v>1</v>
      </c>
      <c r="D1305" s="15"/>
    </row>
    <row r="1306" spans="1:4" s="14" customFormat="1" x14ac:dyDescent="0.25">
      <c r="A1306" s="12" t="s">
        <v>145</v>
      </c>
      <c r="B1306" s="33" t="s">
        <v>1082</v>
      </c>
      <c r="C1306" s="23">
        <v>1</v>
      </c>
      <c r="D1306" s="15"/>
    </row>
    <row r="1307" spans="1:4" s="14" customFormat="1" x14ac:dyDescent="0.25">
      <c r="A1307" s="12" t="s">
        <v>145</v>
      </c>
      <c r="B1307" s="33" t="s">
        <v>1083</v>
      </c>
      <c r="C1307" s="23">
        <v>1</v>
      </c>
      <c r="D1307" s="15"/>
    </row>
    <row r="1308" spans="1:4" s="14" customFormat="1" x14ac:dyDescent="0.25">
      <c r="A1308" s="12" t="s">
        <v>145</v>
      </c>
      <c r="B1308" s="33" t="s">
        <v>1084</v>
      </c>
      <c r="C1308" s="23">
        <v>1</v>
      </c>
      <c r="D1308" s="15"/>
    </row>
    <row r="1309" spans="1:4" s="14" customFormat="1" x14ac:dyDescent="0.25">
      <c r="A1309" s="12" t="s">
        <v>145</v>
      </c>
      <c r="B1309" s="33" t="s">
        <v>1085</v>
      </c>
      <c r="C1309" s="23">
        <v>1</v>
      </c>
      <c r="D1309" s="15"/>
    </row>
    <row r="1310" spans="1:4" s="14" customFormat="1" x14ac:dyDescent="0.25">
      <c r="A1310" s="12" t="s">
        <v>145</v>
      </c>
      <c r="B1310" s="33" t="s">
        <v>1086</v>
      </c>
      <c r="C1310" s="23">
        <v>1</v>
      </c>
      <c r="D1310" s="15"/>
    </row>
    <row r="1311" spans="1:4" s="14" customFormat="1" x14ac:dyDescent="0.25">
      <c r="A1311" s="12" t="s">
        <v>145</v>
      </c>
      <c r="B1311" s="33" t="s">
        <v>1087</v>
      </c>
      <c r="C1311" s="23">
        <v>1</v>
      </c>
      <c r="D1311" s="15"/>
    </row>
    <row r="1312" spans="1:4" s="14" customFormat="1" ht="30" x14ac:dyDescent="0.25">
      <c r="A1312" s="12" t="s">
        <v>145</v>
      </c>
      <c r="B1312" s="33" t="s">
        <v>1088</v>
      </c>
      <c r="C1312" s="23">
        <v>1</v>
      </c>
      <c r="D1312" s="15"/>
    </row>
    <row r="1313" spans="1:4" s="14" customFormat="1" x14ac:dyDescent="0.25">
      <c r="A1313" s="12" t="s">
        <v>145</v>
      </c>
      <c r="B1313" s="33" t="s">
        <v>1089</v>
      </c>
      <c r="C1313" s="23">
        <v>1</v>
      </c>
      <c r="D1313" s="15"/>
    </row>
    <row r="1314" spans="1:4" s="14" customFormat="1" ht="30" x14ac:dyDescent="0.25">
      <c r="A1314" s="12" t="s">
        <v>145</v>
      </c>
      <c r="B1314" s="33" t="s">
        <v>1090</v>
      </c>
      <c r="C1314" s="23">
        <v>1</v>
      </c>
      <c r="D1314" s="15"/>
    </row>
    <row r="1315" spans="1:4" s="14" customFormat="1" ht="30" x14ac:dyDescent="0.25">
      <c r="A1315" s="12" t="s">
        <v>145</v>
      </c>
      <c r="B1315" s="33" t="s">
        <v>1091</v>
      </c>
      <c r="C1315" s="23">
        <v>1</v>
      </c>
      <c r="D1315" s="15"/>
    </row>
    <row r="1316" spans="1:4" s="14" customFormat="1" x14ac:dyDescent="0.25">
      <c r="A1316" s="12" t="s">
        <v>145</v>
      </c>
      <c r="B1316" s="33" t="s">
        <v>1092</v>
      </c>
      <c r="C1316" s="23">
        <v>1</v>
      </c>
      <c r="D1316" s="15"/>
    </row>
    <row r="1317" spans="1:4" s="14" customFormat="1" x14ac:dyDescent="0.25">
      <c r="A1317" s="12" t="s">
        <v>145</v>
      </c>
      <c r="B1317" s="33" t="s">
        <v>1093</v>
      </c>
      <c r="C1317" s="23">
        <v>1</v>
      </c>
      <c r="D1317" s="15"/>
    </row>
    <row r="1318" spans="1:4" s="14" customFormat="1" x14ac:dyDescent="0.25">
      <c r="A1318" s="12" t="s">
        <v>145</v>
      </c>
      <c r="B1318" s="33" t="s">
        <v>1094</v>
      </c>
      <c r="C1318" s="23">
        <v>1</v>
      </c>
      <c r="D1318" s="15"/>
    </row>
    <row r="1319" spans="1:4" s="14" customFormat="1" ht="30" x14ac:dyDescent="0.25">
      <c r="A1319" s="12" t="s">
        <v>145</v>
      </c>
      <c r="B1319" s="33" t="s">
        <v>1095</v>
      </c>
      <c r="C1319" s="23">
        <v>1</v>
      </c>
      <c r="D1319" s="15"/>
    </row>
    <row r="1320" spans="1:4" s="14" customFormat="1" x14ac:dyDescent="0.25">
      <c r="A1320" s="12" t="s">
        <v>145</v>
      </c>
      <c r="B1320" s="33" t="s">
        <v>1096</v>
      </c>
      <c r="C1320" s="23">
        <v>1</v>
      </c>
      <c r="D1320" s="15"/>
    </row>
    <row r="1321" spans="1:4" s="14" customFormat="1" x14ac:dyDescent="0.25">
      <c r="A1321" s="12" t="s">
        <v>145</v>
      </c>
      <c r="B1321" s="33" t="s">
        <v>1097</v>
      </c>
      <c r="C1321" s="23">
        <v>1</v>
      </c>
      <c r="D1321" s="15"/>
    </row>
    <row r="1322" spans="1:4" s="14" customFormat="1" x14ac:dyDescent="0.25">
      <c r="A1322" s="12" t="s">
        <v>145</v>
      </c>
      <c r="B1322" s="33" t="s">
        <v>1098</v>
      </c>
      <c r="C1322" s="23">
        <v>1</v>
      </c>
      <c r="D1322" s="15"/>
    </row>
    <row r="1323" spans="1:4" s="14" customFormat="1" ht="30" x14ac:dyDescent="0.25">
      <c r="A1323" s="12" t="s">
        <v>145</v>
      </c>
      <c r="B1323" s="33" t="s">
        <v>1099</v>
      </c>
      <c r="C1323" s="23">
        <v>1</v>
      </c>
      <c r="D1323" s="15"/>
    </row>
    <row r="1324" spans="1:4" s="14" customFormat="1" x14ac:dyDescent="0.25">
      <c r="A1324" s="12" t="s">
        <v>145</v>
      </c>
      <c r="B1324" s="33" t="s">
        <v>1100</v>
      </c>
      <c r="C1324" s="23">
        <v>1</v>
      </c>
      <c r="D1324" s="15"/>
    </row>
    <row r="1325" spans="1:4" s="14" customFormat="1" x14ac:dyDescent="0.25">
      <c r="A1325" s="12" t="s">
        <v>145</v>
      </c>
      <c r="B1325" s="33" t="s">
        <v>1101</v>
      </c>
      <c r="C1325" s="23">
        <v>1</v>
      </c>
      <c r="D1325" s="15"/>
    </row>
    <row r="1326" spans="1:4" s="14" customFormat="1" x14ac:dyDescent="0.25">
      <c r="A1326" s="12" t="s">
        <v>145</v>
      </c>
      <c r="B1326" s="33" t="s">
        <v>1102</v>
      </c>
      <c r="C1326" s="23">
        <v>1</v>
      </c>
      <c r="D1326" s="15"/>
    </row>
    <row r="1327" spans="1:4" s="14" customFormat="1" ht="30" x14ac:dyDescent="0.25">
      <c r="A1327" s="12" t="s">
        <v>145</v>
      </c>
      <c r="B1327" s="33" t="s">
        <v>1103</v>
      </c>
      <c r="C1327" s="23">
        <v>1</v>
      </c>
      <c r="D1327" s="15"/>
    </row>
    <row r="1328" spans="1:4" s="14" customFormat="1" ht="30" x14ac:dyDescent="0.25">
      <c r="A1328" s="12" t="s">
        <v>145</v>
      </c>
      <c r="B1328" s="33" t="s">
        <v>1104</v>
      </c>
      <c r="C1328" s="23">
        <v>1</v>
      </c>
      <c r="D1328" s="15"/>
    </row>
    <row r="1329" spans="1:4" s="14" customFormat="1" x14ac:dyDescent="0.25">
      <c r="A1329" s="12" t="s">
        <v>145</v>
      </c>
      <c r="B1329" s="33" t="s">
        <v>1105</v>
      </c>
      <c r="C1329" s="23">
        <v>1</v>
      </c>
      <c r="D1329" s="15"/>
    </row>
    <row r="1330" spans="1:4" s="14" customFormat="1" x14ac:dyDescent="0.25">
      <c r="A1330" s="12" t="s">
        <v>145</v>
      </c>
      <c r="B1330" s="33" t="s">
        <v>1100</v>
      </c>
      <c r="C1330" s="23">
        <v>1</v>
      </c>
      <c r="D1330" s="15"/>
    </row>
    <row r="1331" spans="1:4" s="14" customFormat="1" ht="30" x14ac:dyDescent="0.25">
      <c r="A1331" s="12" t="s">
        <v>145</v>
      </c>
      <c r="B1331" s="33" t="s">
        <v>1106</v>
      </c>
      <c r="C1331" s="23">
        <v>1</v>
      </c>
      <c r="D1331" s="15"/>
    </row>
    <row r="1332" spans="1:4" s="14" customFormat="1" x14ac:dyDescent="0.25">
      <c r="A1332" s="12" t="s">
        <v>145</v>
      </c>
      <c r="B1332" s="33" t="s">
        <v>1107</v>
      </c>
      <c r="C1332" s="23">
        <v>1</v>
      </c>
      <c r="D1332" s="15"/>
    </row>
    <row r="1333" spans="1:4" s="14" customFormat="1" x14ac:dyDescent="0.25">
      <c r="A1333" s="12" t="s">
        <v>145</v>
      </c>
      <c r="B1333" s="33" t="s">
        <v>1108</v>
      </c>
      <c r="C1333" s="23">
        <v>1</v>
      </c>
      <c r="D1333" s="15"/>
    </row>
    <row r="1334" spans="1:4" s="14" customFormat="1" x14ac:dyDescent="0.25">
      <c r="A1334" s="12" t="s">
        <v>145</v>
      </c>
      <c r="B1334" s="33" t="s">
        <v>1109</v>
      </c>
      <c r="C1334" s="23">
        <v>1</v>
      </c>
      <c r="D1334" s="15"/>
    </row>
    <row r="1335" spans="1:4" s="14" customFormat="1" x14ac:dyDescent="0.25">
      <c r="A1335" s="12" t="s">
        <v>145</v>
      </c>
      <c r="B1335" s="33" t="s">
        <v>1110</v>
      </c>
      <c r="C1335" s="23">
        <v>1</v>
      </c>
      <c r="D1335" s="15"/>
    </row>
    <row r="1336" spans="1:4" s="14" customFormat="1" x14ac:dyDescent="0.25">
      <c r="A1336" s="12" t="s">
        <v>145</v>
      </c>
      <c r="B1336" s="33" t="s">
        <v>1111</v>
      </c>
      <c r="C1336" s="23">
        <v>1</v>
      </c>
      <c r="D1336" s="15"/>
    </row>
    <row r="1337" spans="1:4" s="14" customFormat="1" x14ac:dyDescent="0.25">
      <c r="A1337" s="12" t="s">
        <v>145</v>
      </c>
      <c r="B1337" s="33" t="s">
        <v>1112</v>
      </c>
      <c r="C1337" s="23">
        <v>1</v>
      </c>
      <c r="D1337" s="15"/>
    </row>
    <row r="1338" spans="1:4" s="14" customFormat="1" x14ac:dyDescent="0.25">
      <c r="A1338" s="12" t="s">
        <v>145</v>
      </c>
      <c r="B1338" s="33" t="s">
        <v>1113</v>
      </c>
      <c r="C1338" s="23">
        <v>1</v>
      </c>
      <c r="D1338" s="15"/>
    </row>
    <row r="1339" spans="1:4" s="14" customFormat="1" x14ac:dyDescent="0.25">
      <c r="A1339" s="12" t="s">
        <v>145</v>
      </c>
      <c r="B1339" s="33" t="s">
        <v>1114</v>
      </c>
      <c r="C1339" s="23">
        <v>1</v>
      </c>
      <c r="D1339" s="15"/>
    </row>
    <row r="1340" spans="1:4" s="14" customFormat="1" x14ac:dyDescent="0.25">
      <c r="A1340" s="12" t="s">
        <v>145</v>
      </c>
      <c r="B1340" s="33" t="s">
        <v>1115</v>
      </c>
      <c r="C1340" s="23">
        <v>1</v>
      </c>
      <c r="D1340" s="15"/>
    </row>
    <row r="1341" spans="1:4" s="14" customFormat="1" x14ac:dyDescent="0.25">
      <c r="A1341" s="12" t="s">
        <v>145</v>
      </c>
      <c r="B1341" s="33" t="s">
        <v>1116</v>
      </c>
      <c r="C1341" s="23">
        <v>1</v>
      </c>
      <c r="D1341" s="15"/>
    </row>
    <row r="1342" spans="1:4" s="14" customFormat="1" x14ac:dyDescent="0.25">
      <c r="A1342" s="12" t="s">
        <v>145</v>
      </c>
      <c r="B1342" s="33" t="s">
        <v>1117</v>
      </c>
      <c r="C1342" s="23">
        <v>1</v>
      </c>
      <c r="D1342" s="15"/>
    </row>
    <row r="1343" spans="1:4" s="14" customFormat="1" x14ac:dyDescent="0.25">
      <c r="A1343" s="12" t="s">
        <v>145</v>
      </c>
      <c r="B1343" s="33" t="s">
        <v>1118</v>
      </c>
      <c r="C1343" s="23">
        <v>1</v>
      </c>
      <c r="D1343" s="15"/>
    </row>
    <row r="1344" spans="1:4" s="14" customFormat="1" x14ac:dyDescent="0.25">
      <c r="A1344" s="12" t="s">
        <v>145</v>
      </c>
      <c r="B1344" s="33" t="s">
        <v>1119</v>
      </c>
      <c r="C1344" s="23">
        <v>1</v>
      </c>
      <c r="D1344" s="15"/>
    </row>
    <row r="1345" spans="1:4" s="14" customFormat="1" x14ac:dyDescent="0.25">
      <c r="A1345" s="12" t="s">
        <v>145</v>
      </c>
      <c r="B1345" s="33" t="s">
        <v>1120</v>
      </c>
      <c r="C1345" s="23">
        <v>1</v>
      </c>
      <c r="D1345" s="15"/>
    </row>
    <row r="1346" spans="1:4" s="14" customFormat="1" x14ac:dyDescent="0.25">
      <c r="A1346" s="12" t="s">
        <v>145</v>
      </c>
      <c r="B1346" s="33" t="s">
        <v>1121</v>
      </c>
      <c r="C1346" s="23">
        <v>1</v>
      </c>
      <c r="D1346" s="15"/>
    </row>
    <row r="1347" spans="1:4" s="14" customFormat="1" x14ac:dyDescent="0.25">
      <c r="A1347" s="12" t="s">
        <v>145</v>
      </c>
      <c r="B1347" s="33" t="s">
        <v>1122</v>
      </c>
      <c r="C1347" s="23">
        <v>1</v>
      </c>
      <c r="D1347" s="15"/>
    </row>
    <row r="1348" spans="1:4" s="14" customFormat="1" x14ac:dyDescent="0.25">
      <c r="A1348" s="12" t="s">
        <v>145</v>
      </c>
      <c r="B1348" s="33" t="s">
        <v>1123</v>
      </c>
      <c r="C1348" s="23">
        <v>1</v>
      </c>
      <c r="D1348" s="15"/>
    </row>
    <row r="1349" spans="1:4" s="14" customFormat="1" x14ac:dyDescent="0.25">
      <c r="A1349" s="12" t="s">
        <v>145</v>
      </c>
      <c r="B1349" s="33" t="s">
        <v>1124</v>
      </c>
      <c r="C1349" s="23">
        <v>1</v>
      </c>
      <c r="D1349" s="15"/>
    </row>
    <row r="1350" spans="1:4" s="14" customFormat="1" x14ac:dyDescent="0.25">
      <c r="A1350" s="12" t="s">
        <v>145</v>
      </c>
      <c r="B1350" s="33" t="s">
        <v>1125</v>
      </c>
      <c r="C1350" s="23">
        <v>1</v>
      </c>
      <c r="D1350" s="15"/>
    </row>
    <row r="1351" spans="1:4" s="14" customFormat="1" x14ac:dyDescent="0.25">
      <c r="A1351" s="12" t="s">
        <v>145</v>
      </c>
      <c r="B1351" s="33" t="s">
        <v>1126</v>
      </c>
      <c r="C1351" s="23">
        <v>1</v>
      </c>
      <c r="D1351" s="15"/>
    </row>
    <row r="1352" spans="1:4" s="14" customFormat="1" x14ac:dyDescent="0.25">
      <c r="A1352" s="12" t="s">
        <v>145</v>
      </c>
      <c r="B1352" s="33" t="s">
        <v>1127</v>
      </c>
      <c r="C1352" s="23">
        <v>1</v>
      </c>
      <c r="D1352" s="15"/>
    </row>
    <row r="1353" spans="1:4" s="14" customFormat="1" x14ac:dyDescent="0.25">
      <c r="A1353" s="12" t="s">
        <v>145</v>
      </c>
      <c r="B1353" s="33" t="s">
        <v>1128</v>
      </c>
      <c r="C1353" s="23">
        <v>1</v>
      </c>
      <c r="D1353" s="15"/>
    </row>
    <row r="1354" spans="1:4" s="14" customFormat="1" x14ac:dyDescent="0.25">
      <c r="A1354" s="12" t="s">
        <v>145</v>
      </c>
      <c r="B1354" s="33" t="s">
        <v>1096</v>
      </c>
      <c r="C1354" s="23">
        <v>1</v>
      </c>
      <c r="D1354" s="15"/>
    </row>
    <row r="1355" spans="1:4" s="14" customFormat="1" x14ac:dyDescent="0.25">
      <c r="A1355" s="12" t="s">
        <v>145</v>
      </c>
      <c r="B1355" s="33" t="s">
        <v>1129</v>
      </c>
      <c r="C1355" s="23">
        <v>1</v>
      </c>
      <c r="D1355" s="15"/>
    </row>
    <row r="1356" spans="1:4" s="14" customFormat="1" x14ac:dyDescent="0.25">
      <c r="A1356" s="12" t="s">
        <v>145</v>
      </c>
      <c r="B1356" s="33" t="s">
        <v>1130</v>
      </c>
      <c r="C1356" s="23">
        <v>1</v>
      </c>
      <c r="D1356" s="15"/>
    </row>
    <row r="1357" spans="1:4" s="14" customFormat="1" x14ac:dyDescent="0.25">
      <c r="A1357" s="12" t="s">
        <v>145</v>
      </c>
      <c r="B1357" s="33" t="s">
        <v>1131</v>
      </c>
      <c r="C1357" s="23">
        <v>1</v>
      </c>
      <c r="D1357" s="15"/>
    </row>
    <row r="1358" spans="1:4" s="14" customFormat="1" ht="30" x14ac:dyDescent="0.25">
      <c r="A1358" s="12" t="s">
        <v>145</v>
      </c>
      <c r="B1358" s="33" t="s">
        <v>1132</v>
      </c>
      <c r="C1358" s="23">
        <v>1</v>
      </c>
      <c r="D1358" s="15"/>
    </row>
    <row r="1359" spans="1:4" s="14" customFormat="1" x14ac:dyDescent="0.25">
      <c r="A1359" s="12" t="s">
        <v>145</v>
      </c>
      <c r="B1359" s="33" t="s">
        <v>1133</v>
      </c>
      <c r="C1359" s="23">
        <v>1</v>
      </c>
      <c r="D1359" s="15"/>
    </row>
    <row r="1360" spans="1:4" s="14" customFormat="1" x14ac:dyDescent="0.25">
      <c r="A1360" s="12" t="s">
        <v>145</v>
      </c>
      <c r="B1360" s="33" t="s">
        <v>1134</v>
      </c>
      <c r="C1360" s="23">
        <v>1</v>
      </c>
      <c r="D1360" s="15"/>
    </row>
    <row r="1361" spans="1:4" s="14" customFormat="1" x14ac:dyDescent="0.25">
      <c r="A1361" s="12" t="s">
        <v>145</v>
      </c>
      <c r="B1361" s="33" t="s">
        <v>1135</v>
      </c>
      <c r="C1361" s="24">
        <v>1</v>
      </c>
      <c r="D1361" s="15"/>
    </row>
    <row r="1362" spans="1:4" x14ac:dyDescent="0.25">
      <c r="A1362" s="12" t="s">
        <v>145</v>
      </c>
      <c r="B1362" s="33" t="s">
        <v>1136</v>
      </c>
      <c r="C1362" s="17">
        <v>1</v>
      </c>
      <c r="D1362" s="15"/>
    </row>
    <row r="1363" spans="1:4" x14ac:dyDescent="0.25">
      <c r="A1363" s="12" t="s">
        <v>145</v>
      </c>
      <c r="B1363" s="33" t="s">
        <v>1137</v>
      </c>
      <c r="C1363" s="17">
        <v>1</v>
      </c>
      <c r="D1363" s="15"/>
    </row>
    <row r="1364" spans="1:4" x14ac:dyDescent="0.25">
      <c r="A1364" s="12" t="s">
        <v>145</v>
      </c>
      <c r="B1364" s="33" t="s">
        <v>1138</v>
      </c>
      <c r="C1364" s="17">
        <v>1</v>
      </c>
      <c r="D1364" s="15"/>
    </row>
    <row r="1365" spans="1:4" x14ac:dyDescent="0.25">
      <c r="A1365" s="12" t="s">
        <v>145</v>
      </c>
      <c r="B1365" s="33" t="s">
        <v>1139</v>
      </c>
      <c r="C1365" s="17">
        <v>1</v>
      </c>
      <c r="D1365" s="15"/>
    </row>
    <row r="1366" spans="1:4" ht="45" x14ac:dyDescent="0.25">
      <c r="A1366" s="12" t="s">
        <v>145</v>
      </c>
      <c r="B1366" s="33" t="s">
        <v>1140</v>
      </c>
      <c r="C1366" s="17">
        <v>1</v>
      </c>
      <c r="D1366" s="15"/>
    </row>
    <row r="1367" spans="1:4" ht="30" x14ac:dyDescent="0.25">
      <c r="A1367" s="12" t="s">
        <v>145</v>
      </c>
      <c r="B1367" s="33" t="s">
        <v>1141</v>
      </c>
      <c r="C1367" s="17">
        <v>2</v>
      </c>
      <c r="D1367" s="15"/>
    </row>
    <row r="1368" spans="1:4" ht="30" x14ac:dyDescent="0.25">
      <c r="A1368" s="12" t="s">
        <v>145</v>
      </c>
      <c r="B1368" s="33" t="s">
        <v>1142</v>
      </c>
      <c r="C1368" s="17">
        <v>1</v>
      </c>
      <c r="D1368" s="15"/>
    </row>
    <row r="1369" spans="1:4" ht="30" x14ac:dyDescent="0.25">
      <c r="A1369" s="12" t="s">
        <v>145</v>
      </c>
      <c r="B1369" s="33" t="s">
        <v>1143</v>
      </c>
      <c r="C1369" s="17">
        <v>1</v>
      </c>
      <c r="D1369" s="15"/>
    </row>
    <row r="1370" spans="1:4" x14ac:dyDescent="0.25">
      <c r="A1370" s="12" t="s">
        <v>145</v>
      </c>
      <c r="B1370" s="33" t="s">
        <v>1144</v>
      </c>
      <c r="C1370" s="17">
        <v>1</v>
      </c>
      <c r="D1370" s="15"/>
    </row>
    <row r="1371" spans="1:4" ht="30" x14ac:dyDescent="0.25">
      <c r="A1371" s="12" t="s">
        <v>145</v>
      </c>
      <c r="B1371" s="33" t="s">
        <v>1145</v>
      </c>
      <c r="C1371" s="17">
        <v>1</v>
      </c>
      <c r="D1371" s="15"/>
    </row>
    <row r="1372" spans="1:4" x14ac:dyDescent="0.25">
      <c r="A1372" s="12" t="s">
        <v>145</v>
      </c>
      <c r="B1372" s="33" t="s">
        <v>1146</v>
      </c>
      <c r="C1372" s="17">
        <v>1677.9</v>
      </c>
      <c r="D1372" s="15"/>
    </row>
    <row r="1373" spans="1:4" x14ac:dyDescent="0.25">
      <c r="A1373" s="12" t="s">
        <v>146</v>
      </c>
      <c r="B1373" s="33" t="s">
        <v>233</v>
      </c>
      <c r="C1373" s="17">
        <v>1</v>
      </c>
      <c r="D1373" s="15"/>
    </row>
    <row r="1374" spans="1:4" ht="30" x14ac:dyDescent="0.25">
      <c r="A1374" s="12" t="s">
        <v>146</v>
      </c>
      <c r="B1374" s="33" t="s">
        <v>234</v>
      </c>
      <c r="C1374" s="17">
        <v>1</v>
      </c>
      <c r="D1374" s="15"/>
    </row>
    <row r="1375" spans="1:4" x14ac:dyDescent="0.25">
      <c r="A1375" s="12" t="s">
        <v>146</v>
      </c>
      <c r="B1375" s="33" t="s">
        <v>235</v>
      </c>
      <c r="C1375" s="17">
        <v>1</v>
      </c>
      <c r="D1375" s="15"/>
    </row>
    <row r="1376" spans="1:4" x14ac:dyDescent="0.25">
      <c r="A1376" s="12" t="s">
        <v>146</v>
      </c>
      <c r="B1376" s="33" t="s">
        <v>180</v>
      </c>
      <c r="C1376" s="17">
        <v>1</v>
      </c>
      <c r="D1376" s="15"/>
    </row>
    <row r="1377" spans="1:4" x14ac:dyDescent="0.25">
      <c r="A1377" s="12" t="s">
        <v>146</v>
      </c>
      <c r="B1377" s="33" t="s">
        <v>81</v>
      </c>
      <c r="C1377" s="17">
        <v>1</v>
      </c>
      <c r="D1377" s="15"/>
    </row>
    <row r="1378" spans="1:4" x14ac:dyDescent="0.25">
      <c r="A1378" s="12" t="s">
        <v>146</v>
      </c>
      <c r="B1378" s="33" t="s">
        <v>236</v>
      </c>
      <c r="C1378" s="17">
        <v>1</v>
      </c>
      <c r="D1378" s="15"/>
    </row>
    <row r="1379" spans="1:4" x14ac:dyDescent="0.25">
      <c r="A1379" s="12" t="s">
        <v>146</v>
      </c>
      <c r="B1379" s="33" t="s">
        <v>237</v>
      </c>
      <c r="C1379" s="17">
        <v>1</v>
      </c>
      <c r="D1379" s="15"/>
    </row>
    <row r="1380" spans="1:4" ht="30" x14ac:dyDescent="0.25">
      <c r="A1380" s="12" t="s">
        <v>146</v>
      </c>
      <c r="B1380" s="33" t="s">
        <v>238</v>
      </c>
      <c r="C1380" s="17">
        <v>1</v>
      </c>
      <c r="D1380" s="15"/>
    </row>
    <row r="1381" spans="1:4" x14ac:dyDescent="0.25">
      <c r="A1381" s="12" t="s">
        <v>146</v>
      </c>
      <c r="B1381" s="33" t="s">
        <v>239</v>
      </c>
      <c r="C1381" s="17">
        <v>1</v>
      </c>
      <c r="D1381" s="15"/>
    </row>
    <row r="1382" spans="1:4" x14ac:dyDescent="0.25">
      <c r="A1382" s="12" t="s">
        <v>146</v>
      </c>
      <c r="B1382" s="33" t="s">
        <v>240</v>
      </c>
      <c r="C1382" s="17">
        <v>1</v>
      </c>
      <c r="D1382" s="15"/>
    </row>
    <row r="1383" spans="1:4" x14ac:dyDescent="0.25">
      <c r="A1383" s="12" t="s">
        <v>146</v>
      </c>
      <c r="B1383" s="33" t="s">
        <v>241</v>
      </c>
      <c r="C1383" s="17">
        <v>1</v>
      </c>
      <c r="D1383" s="15"/>
    </row>
    <row r="1384" spans="1:4" x14ac:dyDescent="0.25">
      <c r="A1384" s="12" t="s">
        <v>146</v>
      </c>
      <c r="B1384" s="33" t="s">
        <v>242</v>
      </c>
      <c r="C1384" s="17">
        <v>1</v>
      </c>
      <c r="D1384" s="15"/>
    </row>
    <row r="1385" spans="1:4" x14ac:dyDescent="0.25">
      <c r="A1385" s="12" t="s">
        <v>146</v>
      </c>
      <c r="B1385" s="33" t="s">
        <v>242</v>
      </c>
      <c r="C1385" s="17">
        <v>1</v>
      </c>
      <c r="D1385" s="15"/>
    </row>
    <row r="1386" spans="1:4" x14ac:dyDescent="0.25">
      <c r="A1386" s="12" t="s">
        <v>146</v>
      </c>
      <c r="B1386" s="33" t="s">
        <v>243</v>
      </c>
      <c r="C1386" s="17">
        <v>1</v>
      </c>
      <c r="D1386" s="15"/>
    </row>
    <row r="1387" spans="1:4" ht="30" x14ac:dyDescent="0.25">
      <c r="A1387" s="12" t="s">
        <v>146</v>
      </c>
      <c r="B1387" s="33" t="s">
        <v>244</v>
      </c>
      <c r="C1387" s="17">
        <v>1</v>
      </c>
      <c r="D1387" s="15"/>
    </row>
    <row r="1388" spans="1:4" ht="30" x14ac:dyDescent="0.25">
      <c r="A1388" s="12" t="s">
        <v>146</v>
      </c>
      <c r="B1388" s="33" t="s">
        <v>245</v>
      </c>
      <c r="C1388" s="17">
        <v>1</v>
      </c>
      <c r="D1388" s="15"/>
    </row>
    <row r="1389" spans="1:4" ht="30" x14ac:dyDescent="0.25">
      <c r="A1389" s="12" t="s">
        <v>146</v>
      </c>
      <c r="B1389" s="33" t="s">
        <v>246</v>
      </c>
      <c r="C1389" s="17">
        <v>1</v>
      </c>
      <c r="D1389" s="15"/>
    </row>
    <row r="1390" spans="1:4" ht="30" x14ac:dyDescent="0.25">
      <c r="A1390" s="12" t="s">
        <v>146</v>
      </c>
      <c r="B1390" s="33" t="s">
        <v>246</v>
      </c>
      <c r="C1390" s="17">
        <v>1</v>
      </c>
      <c r="D1390" s="15"/>
    </row>
    <row r="1391" spans="1:4" ht="30" x14ac:dyDescent="0.25">
      <c r="A1391" s="12" t="s">
        <v>146</v>
      </c>
      <c r="B1391" s="33" t="s">
        <v>247</v>
      </c>
      <c r="C1391" s="17">
        <v>1</v>
      </c>
      <c r="D1391" s="15"/>
    </row>
    <row r="1392" spans="1:4" x14ac:dyDescent="0.25">
      <c r="A1392" s="12" t="s">
        <v>146</v>
      </c>
      <c r="B1392" s="33" t="s">
        <v>248</v>
      </c>
      <c r="C1392" s="17">
        <v>1</v>
      </c>
      <c r="D1392" s="15"/>
    </row>
    <row r="1393" spans="1:4" ht="30" x14ac:dyDescent="0.25">
      <c r="A1393" s="12" t="s">
        <v>146</v>
      </c>
      <c r="B1393" s="33" t="s">
        <v>249</v>
      </c>
      <c r="C1393" s="17">
        <v>1</v>
      </c>
      <c r="D1393" s="15"/>
    </row>
    <row r="1394" spans="1:4" ht="30" x14ac:dyDescent="0.25">
      <c r="A1394" s="12" t="s">
        <v>146</v>
      </c>
      <c r="B1394" s="33" t="s">
        <v>249</v>
      </c>
      <c r="C1394" s="17">
        <v>1</v>
      </c>
      <c r="D1394" s="15"/>
    </row>
    <row r="1395" spans="1:4" ht="30" x14ac:dyDescent="0.25">
      <c r="A1395" s="12" t="s">
        <v>146</v>
      </c>
      <c r="B1395" s="33" t="s">
        <v>249</v>
      </c>
      <c r="C1395" s="17">
        <v>1</v>
      </c>
      <c r="D1395" s="15"/>
    </row>
    <row r="1396" spans="1:4" x14ac:dyDescent="0.25">
      <c r="A1396" s="12" t="s">
        <v>146</v>
      </c>
      <c r="B1396" s="33" t="s">
        <v>250</v>
      </c>
      <c r="C1396" s="17">
        <v>1</v>
      </c>
      <c r="D1396" s="15"/>
    </row>
    <row r="1397" spans="1:4" x14ac:dyDescent="0.25">
      <c r="A1397" s="12" t="s">
        <v>146</v>
      </c>
      <c r="B1397" s="33" t="s">
        <v>250</v>
      </c>
      <c r="C1397" s="17">
        <v>1</v>
      </c>
      <c r="D1397" s="15"/>
    </row>
    <row r="1398" spans="1:4" x14ac:dyDescent="0.25">
      <c r="A1398" s="12" t="s">
        <v>146</v>
      </c>
      <c r="B1398" s="33" t="s">
        <v>195</v>
      </c>
      <c r="C1398" s="17">
        <v>1</v>
      </c>
      <c r="D1398" s="15"/>
    </row>
    <row r="1399" spans="1:4" x14ac:dyDescent="0.25">
      <c r="A1399" s="12" t="s">
        <v>146</v>
      </c>
      <c r="B1399" s="33" t="s">
        <v>195</v>
      </c>
      <c r="C1399" s="17">
        <v>1</v>
      </c>
      <c r="D1399" s="15"/>
    </row>
    <row r="1400" spans="1:4" x14ac:dyDescent="0.25">
      <c r="A1400" s="12" t="s">
        <v>146</v>
      </c>
      <c r="B1400" s="33" t="s">
        <v>251</v>
      </c>
      <c r="C1400" s="17">
        <v>1</v>
      </c>
      <c r="D1400" s="15"/>
    </row>
    <row r="1401" spans="1:4" x14ac:dyDescent="0.25">
      <c r="A1401" s="12" t="s">
        <v>146</v>
      </c>
      <c r="B1401" s="33" t="s">
        <v>202</v>
      </c>
      <c r="C1401" s="17">
        <v>1</v>
      </c>
      <c r="D1401" s="15"/>
    </row>
    <row r="1402" spans="1:4" x14ac:dyDescent="0.25">
      <c r="A1402" s="12" t="s">
        <v>146</v>
      </c>
      <c r="B1402" s="33" t="s">
        <v>202</v>
      </c>
      <c r="C1402" s="17">
        <v>1</v>
      </c>
      <c r="D1402" s="15"/>
    </row>
    <row r="1403" spans="1:4" x14ac:dyDescent="0.25">
      <c r="A1403" s="12" t="s">
        <v>146</v>
      </c>
      <c r="B1403" s="33" t="s">
        <v>252</v>
      </c>
      <c r="C1403" s="17">
        <v>1</v>
      </c>
      <c r="D1403" s="15"/>
    </row>
    <row r="1404" spans="1:4" x14ac:dyDescent="0.25">
      <c r="A1404" s="12" t="s">
        <v>146</v>
      </c>
      <c r="B1404" s="33" t="s">
        <v>253</v>
      </c>
      <c r="C1404" s="17">
        <v>1</v>
      </c>
      <c r="D1404" s="15"/>
    </row>
    <row r="1405" spans="1:4" x14ac:dyDescent="0.25">
      <c r="A1405" s="12" t="s">
        <v>146</v>
      </c>
      <c r="B1405" s="33" t="s">
        <v>254</v>
      </c>
      <c r="C1405" s="17">
        <v>1</v>
      </c>
      <c r="D1405" s="15"/>
    </row>
    <row r="1406" spans="1:4" ht="30" x14ac:dyDescent="0.25">
      <c r="A1406" s="12" t="s">
        <v>146</v>
      </c>
      <c r="B1406" s="33" t="s">
        <v>255</v>
      </c>
      <c r="C1406" s="17">
        <v>1</v>
      </c>
      <c r="D1406" s="15"/>
    </row>
    <row r="1407" spans="1:4" ht="30" x14ac:dyDescent="0.25">
      <c r="A1407" s="12" t="s">
        <v>146</v>
      </c>
      <c r="B1407" s="33" t="s">
        <v>255</v>
      </c>
      <c r="C1407" s="17">
        <v>1</v>
      </c>
      <c r="D1407" s="15"/>
    </row>
    <row r="1408" spans="1:4" ht="30" x14ac:dyDescent="0.25">
      <c r="A1408" s="12" t="s">
        <v>146</v>
      </c>
      <c r="B1408" s="33" t="s">
        <v>255</v>
      </c>
      <c r="C1408" s="17">
        <v>1</v>
      </c>
      <c r="D1408" s="15"/>
    </row>
    <row r="1409" spans="1:4" ht="30" x14ac:dyDescent="0.25">
      <c r="A1409" s="12" t="s">
        <v>146</v>
      </c>
      <c r="B1409" s="33" t="s">
        <v>256</v>
      </c>
      <c r="C1409" s="17">
        <v>1</v>
      </c>
      <c r="D1409" s="15"/>
    </row>
    <row r="1410" spans="1:4" x14ac:dyDescent="0.25">
      <c r="A1410" s="12" t="s">
        <v>146</v>
      </c>
      <c r="B1410" s="33" t="s">
        <v>257</v>
      </c>
      <c r="C1410" s="17">
        <v>1</v>
      </c>
      <c r="D1410" s="15"/>
    </row>
    <row r="1411" spans="1:4" ht="30" x14ac:dyDescent="0.25">
      <c r="A1411" s="12" t="s">
        <v>146</v>
      </c>
      <c r="B1411" s="33" t="s">
        <v>256</v>
      </c>
      <c r="C1411" s="17">
        <v>1</v>
      </c>
      <c r="D1411" s="15"/>
    </row>
    <row r="1412" spans="1:4" ht="30" x14ac:dyDescent="0.25">
      <c r="A1412" s="12" t="s">
        <v>146</v>
      </c>
      <c r="B1412" s="33" t="s">
        <v>256</v>
      </c>
      <c r="C1412" s="17">
        <v>1</v>
      </c>
      <c r="D1412" s="15"/>
    </row>
    <row r="1413" spans="1:4" ht="30" x14ac:dyDescent="0.25">
      <c r="A1413" s="12" t="s">
        <v>146</v>
      </c>
      <c r="B1413" s="33" t="s">
        <v>258</v>
      </c>
      <c r="C1413" s="17">
        <v>1</v>
      </c>
      <c r="D1413" s="15"/>
    </row>
    <row r="1414" spans="1:4" ht="30" x14ac:dyDescent="0.25">
      <c r="A1414" s="12" t="s">
        <v>146</v>
      </c>
      <c r="B1414" s="33" t="s">
        <v>258</v>
      </c>
      <c r="C1414" s="17">
        <v>1</v>
      </c>
      <c r="D1414" s="15"/>
    </row>
    <row r="1415" spans="1:4" ht="30" x14ac:dyDescent="0.25">
      <c r="A1415" s="12" t="s">
        <v>146</v>
      </c>
      <c r="B1415" s="33" t="s">
        <v>258</v>
      </c>
      <c r="C1415" s="17">
        <v>1</v>
      </c>
      <c r="D1415" s="15"/>
    </row>
    <row r="1416" spans="1:4" ht="30" x14ac:dyDescent="0.25">
      <c r="A1416" s="12" t="s">
        <v>146</v>
      </c>
      <c r="B1416" s="33" t="s">
        <v>258</v>
      </c>
      <c r="C1416" s="17">
        <v>1</v>
      </c>
      <c r="D1416" s="15"/>
    </row>
    <row r="1417" spans="1:4" ht="30" x14ac:dyDescent="0.25">
      <c r="A1417" s="12" t="s">
        <v>146</v>
      </c>
      <c r="B1417" s="33" t="s">
        <v>258</v>
      </c>
      <c r="C1417" s="17">
        <v>1</v>
      </c>
      <c r="D1417" s="15"/>
    </row>
    <row r="1418" spans="1:4" ht="30" x14ac:dyDescent="0.25">
      <c r="A1418" s="12" t="s">
        <v>146</v>
      </c>
      <c r="B1418" s="33" t="s">
        <v>258</v>
      </c>
      <c r="C1418" s="17">
        <v>1</v>
      </c>
      <c r="D1418" s="15"/>
    </row>
    <row r="1419" spans="1:4" ht="30" x14ac:dyDescent="0.25">
      <c r="A1419" s="12" t="s">
        <v>146</v>
      </c>
      <c r="B1419" s="33" t="s">
        <v>259</v>
      </c>
      <c r="C1419" s="17">
        <v>1</v>
      </c>
      <c r="D1419" s="15"/>
    </row>
    <row r="1420" spans="1:4" x14ac:dyDescent="0.25">
      <c r="A1420" s="12" t="s">
        <v>146</v>
      </c>
      <c r="B1420" s="33" t="s">
        <v>260</v>
      </c>
      <c r="C1420" s="17">
        <v>1</v>
      </c>
      <c r="D1420" s="15"/>
    </row>
    <row r="1421" spans="1:4" x14ac:dyDescent="0.25">
      <c r="A1421" s="12" t="s">
        <v>146</v>
      </c>
      <c r="B1421" s="33" t="s">
        <v>261</v>
      </c>
      <c r="C1421" s="17">
        <v>1</v>
      </c>
      <c r="D1421" s="15"/>
    </row>
    <row r="1422" spans="1:4" x14ac:dyDescent="0.25">
      <c r="A1422" s="12" t="s">
        <v>146</v>
      </c>
      <c r="B1422" s="33" t="s">
        <v>262</v>
      </c>
      <c r="C1422" s="17">
        <v>1</v>
      </c>
      <c r="D1422" s="15"/>
    </row>
    <row r="1423" spans="1:4" x14ac:dyDescent="0.25">
      <c r="A1423" s="12" t="s">
        <v>146</v>
      </c>
      <c r="B1423" s="33" t="s">
        <v>263</v>
      </c>
      <c r="C1423" s="17">
        <v>1</v>
      </c>
      <c r="D1423" s="15"/>
    </row>
    <row r="1424" spans="1:4" x14ac:dyDescent="0.25">
      <c r="A1424" s="12" t="s">
        <v>146</v>
      </c>
      <c r="B1424" s="33" t="s">
        <v>264</v>
      </c>
      <c r="C1424" s="17">
        <v>1</v>
      </c>
      <c r="D1424" s="15"/>
    </row>
    <row r="1425" spans="1:4" x14ac:dyDescent="0.25">
      <c r="A1425" s="12" t="s">
        <v>146</v>
      </c>
      <c r="B1425" s="33" t="s">
        <v>265</v>
      </c>
      <c r="C1425" s="17">
        <v>1</v>
      </c>
      <c r="D1425" s="15"/>
    </row>
    <row r="1426" spans="1:4" x14ac:dyDescent="0.25">
      <c r="A1426" s="12" t="s">
        <v>146</v>
      </c>
      <c r="B1426" s="33" t="s">
        <v>266</v>
      </c>
      <c r="C1426" s="17">
        <v>1</v>
      </c>
      <c r="D1426" s="15"/>
    </row>
    <row r="1427" spans="1:4" x14ac:dyDescent="0.25">
      <c r="A1427" s="12" t="s">
        <v>146</v>
      </c>
      <c r="B1427" s="33" t="s">
        <v>267</v>
      </c>
      <c r="C1427" s="17">
        <v>1</v>
      </c>
      <c r="D1427" s="15"/>
    </row>
    <row r="1428" spans="1:4" x14ac:dyDescent="0.25">
      <c r="A1428" s="12" t="s">
        <v>146</v>
      </c>
      <c r="B1428" s="33" t="s">
        <v>268</v>
      </c>
      <c r="C1428" s="17">
        <v>1</v>
      </c>
      <c r="D1428" s="15"/>
    </row>
    <row r="1429" spans="1:4" x14ac:dyDescent="0.25">
      <c r="A1429" s="12" t="s">
        <v>146</v>
      </c>
      <c r="B1429" s="33" t="s">
        <v>269</v>
      </c>
      <c r="C1429" s="17">
        <v>1</v>
      </c>
      <c r="D1429" s="15"/>
    </row>
    <row r="1430" spans="1:4" x14ac:dyDescent="0.25">
      <c r="A1430" s="12" t="s">
        <v>146</v>
      </c>
      <c r="B1430" s="33" t="s">
        <v>270</v>
      </c>
      <c r="C1430" s="17">
        <v>1</v>
      </c>
      <c r="D1430" s="15"/>
    </row>
    <row r="1431" spans="1:4" x14ac:dyDescent="0.25">
      <c r="A1431" s="12" t="s">
        <v>146</v>
      </c>
      <c r="B1431" s="33" t="s">
        <v>271</v>
      </c>
      <c r="C1431" s="17">
        <v>1</v>
      </c>
      <c r="D1431" s="15"/>
    </row>
    <row r="1432" spans="1:4" x14ac:dyDescent="0.25">
      <c r="A1432" s="12" t="s">
        <v>146</v>
      </c>
      <c r="B1432" s="33" t="s">
        <v>260</v>
      </c>
      <c r="C1432" s="17">
        <v>1</v>
      </c>
      <c r="D1432" s="15"/>
    </row>
    <row r="1433" spans="1:4" x14ac:dyDescent="0.25">
      <c r="A1433" s="12" t="s">
        <v>146</v>
      </c>
      <c r="B1433" s="33" t="s">
        <v>272</v>
      </c>
      <c r="C1433" s="17">
        <v>1</v>
      </c>
      <c r="D1433" s="15"/>
    </row>
    <row r="1434" spans="1:4" x14ac:dyDescent="0.25">
      <c r="A1434" s="12" t="s">
        <v>146</v>
      </c>
      <c r="B1434" s="33" t="s">
        <v>273</v>
      </c>
      <c r="C1434" s="17">
        <v>1</v>
      </c>
      <c r="D1434" s="15"/>
    </row>
    <row r="1435" spans="1:4" x14ac:dyDescent="0.25">
      <c r="A1435" s="12" t="s">
        <v>146</v>
      </c>
      <c r="B1435" s="33" t="s">
        <v>274</v>
      </c>
      <c r="C1435" s="17">
        <v>2</v>
      </c>
      <c r="D1435" s="15"/>
    </row>
    <row r="1436" spans="1:4" ht="30" x14ac:dyDescent="0.25">
      <c r="A1436" s="12" t="s">
        <v>146</v>
      </c>
      <c r="B1436" s="33" t="s">
        <v>275</v>
      </c>
      <c r="C1436" s="17">
        <v>2</v>
      </c>
      <c r="D1436" s="15"/>
    </row>
    <row r="1437" spans="1:4" ht="30" x14ac:dyDescent="0.25">
      <c r="A1437" s="12" t="s">
        <v>146</v>
      </c>
      <c r="B1437" s="33" t="s">
        <v>258</v>
      </c>
      <c r="C1437" s="17">
        <v>1</v>
      </c>
      <c r="D1437" s="15"/>
    </row>
    <row r="1438" spans="1:4" x14ac:dyDescent="0.25">
      <c r="A1438" s="12" t="s">
        <v>146</v>
      </c>
      <c r="B1438" s="33" t="s">
        <v>276</v>
      </c>
      <c r="C1438" s="17">
        <v>1</v>
      </c>
      <c r="D1438" s="15"/>
    </row>
    <row r="1439" spans="1:4" x14ac:dyDescent="0.25">
      <c r="A1439" s="12" t="s">
        <v>146</v>
      </c>
      <c r="B1439" s="33" t="s">
        <v>276</v>
      </c>
      <c r="C1439" s="17">
        <v>1</v>
      </c>
      <c r="D1439" s="15"/>
    </row>
    <row r="1440" spans="1:4" ht="30" x14ac:dyDescent="0.25">
      <c r="A1440" s="12" t="s">
        <v>146</v>
      </c>
      <c r="B1440" s="33" t="s">
        <v>277</v>
      </c>
      <c r="C1440" s="17">
        <v>1</v>
      </c>
      <c r="D1440" s="15"/>
    </row>
    <row r="1441" spans="1:4" x14ac:dyDescent="0.25">
      <c r="A1441" s="12" t="s">
        <v>146</v>
      </c>
      <c r="B1441" s="33" t="s">
        <v>278</v>
      </c>
      <c r="C1441" s="17">
        <v>1</v>
      </c>
      <c r="D1441" s="15"/>
    </row>
    <row r="1442" spans="1:4" x14ac:dyDescent="0.25">
      <c r="A1442" s="12" t="s">
        <v>146</v>
      </c>
      <c r="B1442" s="33" t="s">
        <v>279</v>
      </c>
      <c r="C1442" s="17">
        <v>1</v>
      </c>
      <c r="D1442" s="15"/>
    </row>
    <row r="1443" spans="1:4" ht="30" x14ac:dyDescent="0.25">
      <c r="A1443" s="12" t="s">
        <v>146</v>
      </c>
      <c r="B1443" s="33" t="s">
        <v>280</v>
      </c>
      <c r="C1443" s="17">
        <v>4</v>
      </c>
      <c r="D1443" s="15"/>
    </row>
    <row r="1444" spans="1:4" ht="30" x14ac:dyDescent="0.25">
      <c r="A1444" s="12" t="s">
        <v>146</v>
      </c>
      <c r="B1444" s="33" t="s">
        <v>281</v>
      </c>
      <c r="C1444" s="17">
        <v>2</v>
      </c>
      <c r="D1444" s="15"/>
    </row>
    <row r="1445" spans="1:4" x14ac:dyDescent="0.25">
      <c r="A1445" s="12" t="s">
        <v>146</v>
      </c>
      <c r="B1445" s="33" t="s">
        <v>282</v>
      </c>
      <c r="C1445" s="17">
        <v>1</v>
      </c>
      <c r="D1445" s="15"/>
    </row>
    <row r="1446" spans="1:4" x14ac:dyDescent="0.25">
      <c r="A1446" s="12" t="s">
        <v>146</v>
      </c>
      <c r="B1446" s="33" t="s">
        <v>282</v>
      </c>
      <c r="C1446" s="17">
        <v>1</v>
      </c>
      <c r="D1446" s="15"/>
    </row>
    <row r="1447" spans="1:4" ht="30" x14ac:dyDescent="0.25">
      <c r="A1447" s="12" t="s">
        <v>146</v>
      </c>
      <c r="B1447" s="33" t="s">
        <v>283</v>
      </c>
      <c r="C1447" s="17">
        <v>1</v>
      </c>
      <c r="D1447" s="15"/>
    </row>
    <row r="1448" spans="1:4" ht="30" x14ac:dyDescent="0.25">
      <c r="A1448" s="12" t="s">
        <v>146</v>
      </c>
      <c r="B1448" s="33" t="s">
        <v>284</v>
      </c>
      <c r="C1448" s="17">
        <v>2</v>
      </c>
      <c r="D1448" s="15"/>
    </row>
    <row r="1449" spans="1:4" ht="30" x14ac:dyDescent="0.25">
      <c r="A1449" s="12" t="s">
        <v>146</v>
      </c>
      <c r="B1449" s="33" t="s">
        <v>285</v>
      </c>
      <c r="C1449" s="17">
        <v>1</v>
      </c>
      <c r="D1449" s="15"/>
    </row>
    <row r="1450" spans="1:4" x14ac:dyDescent="0.25">
      <c r="A1450" s="12" t="s">
        <v>146</v>
      </c>
      <c r="B1450" s="33" t="s">
        <v>286</v>
      </c>
      <c r="C1450" s="17">
        <v>1</v>
      </c>
      <c r="D1450" s="15"/>
    </row>
    <row r="1451" spans="1:4" x14ac:dyDescent="0.25">
      <c r="A1451" s="12" t="s">
        <v>146</v>
      </c>
      <c r="B1451" s="33" t="s">
        <v>287</v>
      </c>
      <c r="C1451" s="17">
        <v>1</v>
      </c>
      <c r="D1451" s="15"/>
    </row>
    <row r="1452" spans="1:4" x14ac:dyDescent="0.25">
      <c r="A1452" s="12" t="s">
        <v>146</v>
      </c>
      <c r="B1452" s="33" t="s">
        <v>288</v>
      </c>
      <c r="C1452" s="17">
        <v>1</v>
      </c>
      <c r="D1452" s="15"/>
    </row>
    <row r="1453" spans="1:4" x14ac:dyDescent="0.25">
      <c r="A1453" s="12" t="s">
        <v>146</v>
      </c>
      <c r="B1453" s="33" t="s">
        <v>289</v>
      </c>
      <c r="C1453" s="17">
        <v>1</v>
      </c>
      <c r="D1453" s="15"/>
    </row>
    <row r="1454" spans="1:4" x14ac:dyDescent="0.25">
      <c r="A1454" s="12" t="s">
        <v>146</v>
      </c>
      <c r="B1454" s="33" t="s">
        <v>290</v>
      </c>
      <c r="C1454" s="17">
        <v>1</v>
      </c>
      <c r="D1454" s="15"/>
    </row>
    <row r="1455" spans="1:4" x14ac:dyDescent="0.25">
      <c r="A1455" s="12" t="s">
        <v>146</v>
      </c>
      <c r="B1455" s="33" t="s">
        <v>180</v>
      </c>
      <c r="C1455" s="17">
        <v>1</v>
      </c>
      <c r="D1455" s="15"/>
    </row>
    <row r="1456" spans="1:4" x14ac:dyDescent="0.25">
      <c r="A1456" s="12" t="s">
        <v>146</v>
      </c>
      <c r="B1456" s="33" t="s">
        <v>291</v>
      </c>
      <c r="C1456" s="17">
        <v>1</v>
      </c>
      <c r="D1456" s="15"/>
    </row>
    <row r="1457" spans="1:4" x14ac:dyDescent="0.25">
      <c r="A1457" s="12" t="s">
        <v>146</v>
      </c>
      <c r="B1457" s="33" t="s">
        <v>292</v>
      </c>
      <c r="C1457" s="17">
        <v>1</v>
      </c>
      <c r="D1457" s="15"/>
    </row>
    <row r="1458" spans="1:4" x14ac:dyDescent="0.25">
      <c r="A1458" s="12" t="s">
        <v>146</v>
      </c>
      <c r="B1458" s="33" t="s">
        <v>104</v>
      </c>
      <c r="C1458" s="17">
        <v>1</v>
      </c>
      <c r="D1458" s="15"/>
    </row>
    <row r="1459" spans="1:4" x14ac:dyDescent="0.25">
      <c r="A1459" s="12" t="s">
        <v>146</v>
      </c>
      <c r="B1459" s="33" t="s">
        <v>291</v>
      </c>
      <c r="C1459" s="17">
        <v>1</v>
      </c>
      <c r="D1459" s="15"/>
    </row>
    <row r="1460" spans="1:4" x14ac:dyDescent="0.25">
      <c r="A1460" s="12" t="s">
        <v>146</v>
      </c>
      <c r="B1460" s="33" t="s">
        <v>293</v>
      </c>
      <c r="C1460" s="17">
        <v>1</v>
      </c>
      <c r="D1460" s="15"/>
    </row>
    <row r="1461" spans="1:4" x14ac:dyDescent="0.25">
      <c r="A1461" s="12" t="s">
        <v>146</v>
      </c>
      <c r="B1461" s="33" t="s">
        <v>137</v>
      </c>
      <c r="C1461" s="17">
        <v>1</v>
      </c>
      <c r="D1461" s="15"/>
    </row>
    <row r="1462" spans="1:4" x14ac:dyDescent="0.25">
      <c r="A1462" s="12" t="s">
        <v>146</v>
      </c>
      <c r="B1462" s="33" t="s">
        <v>137</v>
      </c>
      <c r="C1462" s="17">
        <v>1</v>
      </c>
      <c r="D1462" s="15"/>
    </row>
    <row r="1463" spans="1:4" x14ac:dyDescent="0.25">
      <c r="A1463" s="12" t="s">
        <v>146</v>
      </c>
      <c r="B1463" s="33" t="s">
        <v>137</v>
      </c>
      <c r="C1463" s="17">
        <v>1</v>
      </c>
      <c r="D1463" s="15"/>
    </row>
    <row r="1464" spans="1:4" x14ac:dyDescent="0.25">
      <c r="A1464" s="12" t="s">
        <v>146</v>
      </c>
      <c r="B1464" s="33" t="s">
        <v>137</v>
      </c>
      <c r="C1464" s="17">
        <v>1</v>
      </c>
      <c r="D1464" s="15"/>
    </row>
    <row r="1465" spans="1:4" x14ac:dyDescent="0.25">
      <c r="A1465" s="12" t="s">
        <v>146</v>
      </c>
      <c r="B1465" s="33" t="s">
        <v>137</v>
      </c>
      <c r="C1465" s="17">
        <v>1</v>
      </c>
      <c r="D1465" s="15"/>
    </row>
    <row r="1466" spans="1:4" x14ac:dyDescent="0.25">
      <c r="A1466" s="12" t="s">
        <v>146</v>
      </c>
      <c r="B1466" s="33" t="s">
        <v>137</v>
      </c>
      <c r="C1466" s="17">
        <v>1</v>
      </c>
      <c r="D1466" s="15"/>
    </row>
    <row r="1467" spans="1:4" ht="30" x14ac:dyDescent="0.25">
      <c r="A1467" s="12" t="s">
        <v>146</v>
      </c>
      <c r="B1467" s="33" t="s">
        <v>294</v>
      </c>
      <c r="C1467" s="17">
        <v>432.67166666666708</v>
      </c>
      <c r="D1467" s="15"/>
    </row>
    <row r="1468" spans="1:4" ht="45" x14ac:dyDescent="0.25">
      <c r="A1468" s="12" t="s">
        <v>146</v>
      </c>
      <c r="B1468" s="33" t="s">
        <v>295</v>
      </c>
      <c r="C1468" s="17">
        <v>1448.7588888888886</v>
      </c>
      <c r="D1468" s="15"/>
    </row>
    <row r="1469" spans="1:4" ht="30" x14ac:dyDescent="0.25">
      <c r="A1469" s="12" t="s">
        <v>146</v>
      </c>
      <c r="B1469" s="33" t="s">
        <v>296</v>
      </c>
      <c r="C1469" s="17">
        <v>1</v>
      </c>
      <c r="D1469" s="15"/>
    </row>
    <row r="1470" spans="1:4" ht="30" x14ac:dyDescent="0.25">
      <c r="A1470" s="12" t="s">
        <v>146</v>
      </c>
      <c r="B1470" s="33" t="s">
        <v>297</v>
      </c>
      <c r="C1470" s="17">
        <v>1</v>
      </c>
      <c r="D1470" s="15"/>
    </row>
    <row r="1471" spans="1:4" s="27" customFormat="1" ht="30" x14ac:dyDescent="0.25">
      <c r="A1471" s="12" t="s">
        <v>146</v>
      </c>
      <c r="B1471" s="33" t="s">
        <v>298</v>
      </c>
      <c r="C1471" s="17">
        <v>1</v>
      </c>
      <c r="D1471" s="25"/>
    </row>
    <row r="1472" spans="1:4" s="27" customFormat="1" ht="30" x14ac:dyDescent="0.25">
      <c r="A1472" s="12" t="s">
        <v>146</v>
      </c>
      <c r="B1472" s="33" t="s">
        <v>298</v>
      </c>
      <c r="C1472" s="17">
        <v>1</v>
      </c>
      <c r="D1472" s="25"/>
    </row>
    <row r="1473" spans="1:4" s="27" customFormat="1" ht="30" x14ac:dyDescent="0.25">
      <c r="A1473" s="12" t="s">
        <v>146</v>
      </c>
      <c r="B1473" s="33" t="s">
        <v>298</v>
      </c>
      <c r="C1473" s="17">
        <v>1</v>
      </c>
      <c r="D1473" s="25"/>
    </row>
    <row r="1474" spans="1:4" s="27" customFormat="1" ht="30" x14ac:dyDescent="0.25">
      <c r="A1474" s="12" t="s">
        <v>146</v>
      </c>
      <c r="B1474" s="33" t="s">
        <v>298</v>
      </c>
      <c r="C1474" s="17">
        <v>1</v>
      </c>
      <c r="D1474" s="25"/>
    </row>
    <row r="1475" spans="1:4" s="27" customFormat="1" ht="30" x14ac:dyDescent="0.25">
      <c r="A1475" s="12" t="s">
        <v>146</v>
      </c>
      <c r="B1475" s="33" t="s">
        <v>299</v>
      </c>
      <c r="C1475" s="17">
        <v>1</v>
      </c>
      <c r="D1475" s="25"/>
    </row>
    <row r="1476" spans="1:4" s="27" customFormat="1" ht="30" x14ac:dyDescent="0.25">
      <c r="A1476" s="12" t="s">
        <v>146</v>
      </c>
      <c r="B1476" s="33" t="s">
        <v>300</v>
      </c>
      <c r="C1476" s="17">
        <v>1</v>
      </c>
      <c r="D1476" s="25"/>
    </row>
    <row r="1477" spans="1:4" s="27" customFormat="1" x14ac:dyDescent="0.25">
      <c r="A1477" s="12" t="s">
        <v>146</v>
      </c>
      <c r="B1477" s="33" t="s">
        <v>301</v>
      </c>
      <c r="C1477" s="17">
        <v>1</v>
      </c>
      <c r="D1477" s="25"/>
    </row>
    <row r="1478" spans="1:4" s="27" customFormat="1" x14ac:dyDescent="0.25">
      <c r="A1478" s="12" t="s">
        <v>146</v>
      </c>
      <c r="B1478" s="33" t="s">
        <v>301</v>
      </c>
      <c r="C1478" s="17">
        <v>1</v>
      </c>
      <c r="D1478" s="25"/>
    </row>
    <row r="1479" spans="1:4" s="27" customFormat="1" ht="30" x14ac:dyDescent="0.25">
      <c r="A1479" s="12" t="s">
        <v>146</v>
      </c>
      <c r="B1479" s="33" t="s">
        <v>302</v>
      </c>
      <c r="C1479" s="17">
        <v>1</v>
      </c>
      <c r="D1479" s="25"/>
    </row>
    <row r="1480" spans="1:4" s="27" customFormat="1" ht="30" x14ac:dyDescent="0.25">
      <c r="A1480" s="12" t="s">
        <v>146</v>
      </c>
      <c r="B1480" s="33" t="s">
        <v>302</v>
      </c>
      <c r="C1480" s="17">
        <v>1</v>
      </c>
      <c r="D1480" s="25"/>
    </row>
    <row r="1481" spans="1:4" s="27" customFormat="1" ht="30" x14ac:dyDescent="0.25">
      <c r="A1481" s="12" t="s">
        <v>146</v>
      </c>
      <c r="B1481" s="33" t="s">
        <v>302</v>
      </c>
      <c r="C1481" s="17">
        <v>1</v>
      </c>
      <c r="D1481" s="25"/>
    </row>
    <row r="1482" spans="1:4" s="27" customFormat="1" ht="30" x14ac:dyDescent="0.25">
      <c r="A1482" s="12" t="s">
        <v>146</v>
      </c>
      <c r="B1482" s="33" t="s">
        <v>302</v>
      </c>
      <c r="C1482" s="17">
        <v>1</v>
      </c>
      <c r="D1482" s="25"/>
    </row>
    <row r="1483" spans="1:4" s="27" customFormat="1" ht="30" x14ac:dyDescent="0.25">
      <c r="A1483" s="12" t="s">
        <v>146</v>
      </c>
      <c r="B1483" s="33" t="s">
        <v>303</v>
      </c>
      <c r="C1483" s="17">
        <v>1</v>
      </c>
      <c r="D1483" s="25"/>
    </row>
    <row r="1484" spans="1:4" s="27" customFormat="1" ht="30" x14ac:dyDescent="0.25">
      <c r="A1484" s="12" t="s">
        <v>146</v>
      </c>
      <c r="B1484" s="33" t="s">
        <v>304</v>
      </c>
      <c r="C1484" s="17">
        <v>1</v>
      </c>
      <c r="D1484" s="25"/>
    </row>
    <row r="1485" spans="1:4" x14ac:dyDescent="0.25">
      <c r="A1485" s="12" t="s">
        <v>147</v>
      </c>
      <c r="B1485" s="33" t="s">
        <v>233</v>
      </c>
      <c r="C1485" s="17">
        <v>1</v>
      </c>
      <c r="D1485" s="15"/>
    </row>
    <row r="1486" spans="1:4" x14ac:dyDescent="0.25">
      <c r="A1486" s="12" t="s">
        <v>147</v>
      </c>
      <c r="B1486" s="33" t="s">
        <v>1147</v>
      </c>
      <c r="C1486" s="17">
        <v>1</v>
      </c>
      <c r="D1486" s="15"/>
    </row>
    <row r="1487" spans="1:4" x14ac:dyDescent="0.25">
      <c r="A1487" s="12" t="s">
        <v>147</v>
      </c>
      <c r="B1487" s="33" t="s">
        <v>519</v>
      </c>
      <c r="C1487" s="17">
        <v>1</v>
      </c>
      <c r="D1487" s="15"/>
    </row>
    <row r="1488" spans="1:4" ht="30" x14ac:dyDescent="0.25">
      <c r="A1488" s="12" t="s">
        <v>147</v>
      </c>
      <c r="B1488" s="33" t="s">
        <v>1148</v>
      </c>
      <c r="C1488" s="17">
        <v>1</v>
      </c>
      <c r="D1488" s="15"/>
    </row>
    <row r="1489" spans="1:4" x14ac:dyDescent="0.25">
      <c r="A1489" s="12" t="s">
        <v>147</v>
      </c>
      <c r="B1489" s="33" t="s">
        <v>810</v>
      </c>
      <c r="C1489" s="17">
        <v>1</v>
      </c>
      <c r="D1489" s="15"/>
    </row>
    <row r="1490" spans="1:4" x14ac:dyDescent="0.25">
      <c r="A1490" s="12" t="s">
        <v>147</v>
      </c>
      <c r="B1490" s="33" t="s">
        <v>810</v>
      </c>
      <c r="C1490" s="17">
        <v>1</v>
      </c>
      <c r="D1490" s="15"/>
    </row>
    <row r="1491" spans="1:4" ht="30" x14ac:dyDescent="0.25">
      <c r="A1491" s="12" t="s">
        <v>147</v>
      </c>
      <c r="B1491" s="33" t="s">
        <v>1149</v>
      </c>
      <c r="C1491" s="17">
        <v>1</v>
      </c>
      <c r="D1491" s="15"/>
    </row>
    <row r="1492" spans="1:4" ht="30" x14ac:dyDescent="0.25">
      <c r="A1492" s="12" t="s">
        <v>147</v>
      </c>
      <c r="B1492" s="33" t="s">
        <v>1150</v>
      </c>
      <c r="C1492" s="17">
        <v>1</v>
      </c>
      <c r="D1492" s="15"/>
    </row>
    <row r="1493" spans="1:4" ht="30" x14ac:dyDescent="0.25">
      <c r="A1493" s="12" t="s">
        <v>147</v>
      </c>
      <c r="B1493" s="33" t="s">
        <v>1151</v>
      </c>
      <c r="C1493" s="17">
        <v>1</v>
      </c>
      <c r="D1493" s="15"/>
    </row>
    <row r="1494" spans="1:4" x14ac:dyDescent="0.25">
      <c r="A1494" s="12" t="s">
        <v>147</v>
      </c>
      <c r="B1494" s="33" t="s">
        <v>396</v>
      </c>
      <c r="C1494" s="17">
        <v>1</v>
      </c>
      <c r="D1494" s="15"/>
    </row>
    <row r="1495" spans="1:4" ht="30" x14ac:dyDescent="0.25">
      <c r="A1495" s="12" t="s">
        <v>147</v>
      </c>
      <c r="B1495" s="33" t="s">
        <v>1152</v>
      </c>
      <c r="C1495" s="17">
        <v>1</v>
      </c>
      <c r="D1495" s="15"/>
    </row>
    <row r="1496" spans="1:4" x14ac:dyDescent="0.25">
      <c r="A1496" s="12" t="s">
        <v>147</v>
      </c>
      <c r="B1496" s="33" t="s">
        <v>1153</v>
      </c>
      <c r="C1496" s="17">
        <v>1</v>
      </c>
      <c r="D1496" s="15"/>
    </row>
    <row r="1497" spans="1:4" x14ac:dyDescent="0.25">
      <c r="A1497" s="12" t="s">
        <v>147</v>
      </c>
      <c r="B1497" s="33" t="s">
        <v>191</v>
      </c>
      <c r="C1497" s="17">
        <v>1</v>
      </c>
      <c r="D1497" s="15"/>
    </row>
    <row r="1498" spans="1:4" x14ac:dyDescent="0.25">
      <c r="A1498" s="12" t="s">
        <v>147</v>
      </c>
      <c r="B1498" s="33" t="s">
        <v>1154</v>
      </c>
      <c r="C1498" s="17">
        <v>1</v>
      </c>
      <c r="D1498" s="15"/>
    </row>
    <row r="1499" spans="1:4" x14ac:dyDescent="0.25">
      <c r="A1499" s="12" t="s">
        <v>147</v>
      </c>
      <c r="B1499" s="33" t="s">
        <v>1155</v>
      </c>
      <c r="C1499" s="17">
        <v>1</v>
      </c>
      <c r="D1499" s="15"/>
    </row>
    <row r="1500" spans="1:4" x14ac:dyDescent="0.25">
      <c r="A1500" s="12" t="s">
        <v>147</v>
      </c>
      <c r="B1500" s="33" t="s">
        <v>1156</v>
      </c>
      <c r="C1500" s="17">
        <v>1</v>
      </c>
      <c r="D1500" s="15"/>
    </row>
    <row r="1501" spans="1:4" x14ac:dyDescent="0.25">
      <c r="A1501" s="12" t="s">
        <v>147</v>
      </c>
      <c r="B1501" s="33" t="s">
        <v>1157</v>
      </c>
      <c r="C1501" s="17">
        <v>1</v>
      </c>
      <c r="D1501" s="15"/>
    </row>
    <row r="1502" spans="1:4" ht="30" x14ac:dyDescent="0.25">
      <c r="A1502" s="12" t="s">
        <v>147</v>
      </c>
      <c r="B1502" s="33" t="s">
        <v>1158</v>
      </c>
      <c r="C1502" s="17">
        <v>1</v>
      </c>
      <c r="D1502" s="15"/>
    </row>
    <row r="1503" spans="1:4" x14ac:dyDescent="0.25">
      <c r="A1503" s="12" t="s">
        <v>147</v>
      </c>
      <c r="B1503" s="33" t="s">
        <v>196</v>
      </c>
      <c r="C1503" s="17">
        <v>1</v>
      </c>
      <c r="D1503" s="15"/>
    </row>
    <row r="1504" spans="1:4" x14ac:dyDescent="0.25">
      <c r="A1504" s="12" t="s">
        <v>147</v>
      </c>
      <c r="B1504" s="33" t="s">
        <v>1159</v>
      </c>
      <c r="C1504" s="17">
        <v>1</v>
      </c>
      <c r="D1504" s="15"/>
    </row>
    <row r="1505" spans="1:4" x14ac:dyDescent="0.25">
      <c r="A1505" s="12" t="s">
        <v>147</v>
      </c>
      <c r="B1505" s="33" t="s">
        <v>197</v>
      </c>
      <c r="C1505" s="17">
        <v>1</v>
      </c>
      <c r="D1505" s="15"/>
    </row>
    <row r="1506" spans="1:4" x14ac:dyDescent="0.25">
      <c r="A1506" s="12" t="s">
        <v>147</v>
      </c>
      <c r="B1506" s="33" t="s">
        <v>409</v>
      </c>
      <c r="C1506" s="17">
        <v>1</v>
      </c>
      <c r="D1506" s="15"/>
    </row>
    <row r="1507" spans="1:4" ht="30" x14ac:dyDescent="0.25">
      <c r="A1507" s="12" t="s">
        <v>147</v>
      </c>
      <c r="B1507" s="33" t="s">
        <v>1160</v>
      </c>
      <c r="C1507" s="17">
        <v>1</v>
      </c>
      <c r="D1507" s="15"/>
    </row>
    <row r="1508" spans="1:4" ht="30" x14ac:dyDescent="0.25">
      <c r="A1508" s="12" t="s">
        <v>147</v>
      </c>
      <c r="B1508" s="33" t="s">
        <v>1160</v>
      </c>
      <c r="C1508" s="17">
        <v>1</v>
      </c>
      <c r="D1508" s="15"/>
    </row>
    <row r="1509" spans="1:4" ht="30" x14ac:dyDescent="0.25">
      <c r="A1509" s="12" t="s">
        <v>147</v>
      </c>
      <c r="B1509" s="33" t="s">
        <v>1161</v>
      </c>
      <c r="C1509" s="17">
        <v>1</v>
      </c>
      <c r="D1509" s="15"/>
    </row>
    <row r="1510" spans="1:4" ht="30" x14ac:dyDescent="0.25">
      <c r="A1510" s="12" t="s">
        <v>147</v>
      </c>
      <c r="B1510" s="33" t="s">
        <v>1162</v>
      </c>
      <c r="C1510" s="17">
        <v>1</v>
      </c>
      <c r="D1510" s="15"/>
    </row>
    <row r="1511" spans="1:4" x14ac:dyDescent="0.25">
      <c r="A1511" s="12" t="s">
        <v>147</v>
      </c>
      <c r="B1511" s="33" t="s">
        <v>1163</v>
      </c>
      <c r="C1511" s="17">
        <v>1</v>
      </c>
      <c r="D1511" s="15"/>
    </row>
    <row r="1512" spans="1:4" x14ac:dyDescent="0.25">
      <c r="A1512" s="12" t="s">
        <v>147</v>
      </c>
      <c r="B1512" s="33" t="s">
        <v>1164</v>
      </c>
      <c r="C1512" s="17">
        <v>1</v>
      </c>
      <c r="D1512" s="15"/>
    </row>
    <row r="1513" spans="1:4" ht="30" x14ac:dyDescent="0.25">
      <c r="A1513" s="12" t="s">
        <v>147</v>
      </c>
      <c r="B1513" s="33" t="s">
        <v>1165</v>
      </c>
      <c r="C1513" s="17">
        <v>1</v>
      </c>
      <c r="D1513" s="15"/>
    </row>
    <row r="1514" spans="1:4" ht="30" x14ac:dyDescent="0.25">
      <c r="A1514" s="12" t="s">
        <v>147</v>
      </c>
      <c r="B1514" s="33" t="s">
        <v>1165</v>
      </c>
      <c r="C1514" s="17">
        <v>1</v>
      </c>
      <c r="D1514" s="15"/>
    </row>
    <row r="1515" spans="1:4" x14ac:dyDescent="0.25">
      <c r="A1515" s="12" t="s">
        <v>147</v>
      </c>
      <c r="B1515" s="33" t="s">
        <v>112</v>
      </c>
      <c r="C1515" s="17">
        <v>1</v>
      </c>
      <c r="D1515" s="15"/>
    </row>
    <row r="1516" spans="1:4" x14ac:dyDescent="0.25">
      <c r="A1516" s="12" t="s">
        <v>147</v>
      </c>
      <c r="B1516" s="33" t="s">
        <v>113</v>
      </c>
      <c r="C1516" s="17">
        <v>1</v>
      </c>
      <c r="D1516" s="15"/>
    </row>
    <row r="1517" spans="1:4" x14ac:dyDescent="0.25">
      <c r="A1517" s="12" t="s">
        <v>147</v>
      </c>
      <c r="B1517" s="33" t="s">
        <v>1166</v>
      </c>
      <c r="C1517" s="17">
        <v>1</v>
      </c>
      <c r="D1517" s="15"/>
    </row>
    <row r="1518" spans="1:4" x14ac:dyDescent="0.25">
      <c r="A1518" s="12" t="s">
        <v>147</v>
      </c>
      <c r="B1518" s="33" t="s">
        <v>1167</v>
      </c>
      <c r="C1518" s="17">
        <v>1</v>
      </c>
      <c r="D1518" s="15"/>
    </row>
    <row r="1519" spans="1:4" x14ac:dyDescent="0.25">
      <c r="A1519" s="12" t="s">
        <v>147</v>
      </c>
      <c r="B1519" s="33" t="s">
        <v>519</v>
      </c>
      <c r="C1519" s="17">
        <v>1</v>
      </c>
      <c r="D1519" s="15"/>
    </row>
    <row r="1520" spans="1:4" x14ac:dyDescent="0.25">
      <c r="A1520" s="12" t="s">
        <v>147</v>
      </c>
      <c r="B1520" s="33" t="s">
        <v>1168</v>
      </c>
      <c r="C1520" s="17">
        <v>1</v>
      </c>
      <c r="D1520" s="15"/>
    </row>
    <row r="1521" spans="1:4" x14ac:dyDescent="0.25">
      <c r="A1521" s="12" t="s">
        <v>147</v>
      </c>
      <c r="B1521" s="33" t="s">
        <v>1169</v>
      </c>
      <c r="C1521" s="17">
        <v>1</v>
      </c>
      <c r="D1521" s="15"/>
    </row>
    <row r="1522" spans="1:4" x14ac:dyDescent="0.25">
      <c r="A1522" s="12" t="s">
        <v>147</v>
      </c>
      <c r="B1522" s="33" t="s">
        <v>1170</v>
      </c>
      <c r="C1522" s="17">
        <v>1</v>
      </c>
      <c r="D1522" s="15"/>
    </row>
    <row r="1523" spans="1:4" x14ac:dyDescent="0.25">
      <c r="A1523" s="12" t="s">
        <v>147</v>
      </c>
      <c r="B1523" s="33" t="s">
        <v>1171</v>
      </c>
      <c r="C1523" s="17">
        <v>1</v>
      </c>
      <c r="D1523" s="15"/>
    </row>
    <row r="1524" spans="1:4" ht="30" x14ac:dyDescent="0.25">
      <c r="A1524" s="12" t="s">
        <v>147</v>
      </c>
      <c r="B1524" s="33" t="s">
        <v>1172</v>
      </c>
      <c r="C1524" s="17">
        <v>1</v>
      </c>
      <c r="D1524" s="15"/>
    </row>
    <row r="1525" spans="1:4" ht="30" x14ac:dyDescent="0.25">
      <c r="A1525" s="12" t="s">
        <v>147</v>
      </c>
      <c r="B1525" s="33" t="s">
        <v>1173</v>
      </c>
      <c r="C1525" s="17">
        <v>1</v>
      </c>
      <c r="D1525" s="15"/>
    </row>
    <row r="1526" spans="1:4" x14ac:dyDescent="0.25">
      <c r="A1526" s="12" t="s">
        <v>147</v>
      </c>
      <c r="B1526" s="33" t="s">
        <v>1174</v>
      </c>
      <c r="C1526" s="17">
        <v>1</v>
      </c>
      <c r="D1526" s="15"/>
    </row>
    <row r="1527" spans="1:4" x14ac:dyDescent="0.25">
      <c r="A1527" s="12" t="s">
        <v>147</v>
      </c>
      <c r="B1527" s="33" t="s">
        <v>1174</v>
      </c>
      <c r="C1527" s="17">
        <v>1</v>
      </c>
      <c r="D1527" s="15"/>
    </row>
    <row r="1528" spans="1:4" x14ac:dyDescent="0.25">
      <c r="A1528" s="12" t="s">
        <v>147</v>
      </c>
      <c r="B1528" s="33" t="s">
        <v>1175</v>
      </c>
      <c r="C1528" s="17">
        <v>1</v>
      </c>
      <c r="D1528" s="15"/>
    </row>
    <row r="1529" spans="1:4" ht="30" x14ac:dyDescent="0.25">
      <c r="A1529" s="12" t="s">
        <v>147</v>
      </c>
      <c r="B1529" s="33" t="s">
        <v>1176</v>
      </c>
      <c r="C1529" s="17">
        <v>1</v>
      </c>
      <c r="D1529" s="15"/>
    </row>
    <row r="1530" spans="1:4" x14ac:dyDescent="0.25">
      <c r="A1530" s="12" t="s">
        <v>147</v>
      </c>
      <c r="B1530" s="33" t="s">
        <v>1177</v>
      </c>
      <c r="C1530" s="17">
        <v>1</v>
      </c>
      <c r="D1530" s="15"/>
    </row>
    <row r="1531" spans="1:4" x14ac:dyDescent="0.25">
      <c r="A1531" s="12" t="s">
        <v>147</v>
      </c>
      <c r="B1531" s="33" t="s">
        <v>1178</v>
      </c>
      <c r="C1531" s="17">
        <v>1</v>
      </c>
      <c r="D1531" s="15"/>
    </row>
    <row r="1532" spans="1:4" ht="30" x14ac:dyDescent="0.25">
      <c r="A1532" s="12" t="s">
        <v>147</v>
      </c>
      <c r="B1532" s="33" t="s">
        <v>1179</v>
      </c>
      <c r="C1532" s="17">
        <v>1</v>
      </c>
      <c r="D1532" s="15"/>
    </row>
    <row r="1533" spans="1:4" x14ac:dyDescent="0.25">
      <c r="A1533" s="12" t="s">
        <v>147</v>
      </c>
      <c r="B1533" s="33" t="s">
        <v>1180</v>
      </c>
      <c r="C1533" s="17">
        <v>1</v>
      </c>
      <c r="D1533" s="15"/>
    </row>
    <row r="1534" spans="1:4" ht="30" x14ac:dyDescent="0.25">
      <c r="A1534" s="12" t="s">
        <v>147</v>
      </c>
      <c r="B1534" s="33" t="s">
        <v>1181</v>
      </c>
      <c r="C1534" s="17">
        <v>1</v>
      </c>
      <c r="D1534" s="15"/>
    </row>
    <row r="1535" spans="1:4" x14ac:dyDescent="0.25">
      <c r="A1535" s="12" t="s">
        <v>147</v>
      </c>
      <c r="B1535" s="33" t="s">
        <v>327</v>
      </c>
      <c r="C1535" s="17">
        <v>1</v>
      </c>
      <c r="D1535" s="15"/>
    </row>
    <row r="1536" spans="1:4" x14ac:dyDescent="0.25">
      <c r="A1536" s="12" t="s">
        <v>147</v>
      </c>
      <c r="B1536" s="33" t="s">
        <v>1182</v>
      </c>
      <c r="C1536" s="17">
        <v>1</v>
      </c>
      <c r="D1536" s="15"/>
    </row>
    <row r="1537" spans="1:4" x14ac:dyDescent="0.25">
      <c r="A1537" s="12" t="s">
        <v>147</v>
      </c>
      <c r="B1537" s="33" t="s">
        <v>1183</v>
      </c>
      <c r="C1537" s="17">
        <v>1</v>
      </c>
      <c r="D1537" s="15"/>
    </row>
    <row r="1538" spans="1:4" x14ac:dyDescent="0.25">
      <c r="A1538" s="12" t="s">
        <v>147</v>
      </c>
      <c r="B1538" s="33" t="s">
        <v>1184</v>
      </c>
      <c r="C1538" s="17">
        <v>1</v>
      </c>
      <c r="D1538" s="15"/>
    </row>
    <row r="1539" spans="1:4" x14ac:dyDescent="0.25">
      <c r="A1539" s="12" t="s">
        <v>147</v>
      </c>
      <c r="B1539" s="33" t="s">
        <v>1185</v>
      </c>
      <c r="C1539" s="17">
        <v>1</v>
      </c>
      <c r="D1539" s="15"/>
    </row>
    <row r="1540" spans="1:4" x14ac:dyDescent="0.25">
      <c r="A1540" s="12" t="s">
        <v>147</v>
      </c>
      <c r="B1540" s="33" t="s">
        <v>199</v>
      </c>
      <c r="C1540" s="17">
        <v>1</v>
      </c>
      <c r="D1540" s="15"/>
    </row>
    <row r="1541" spans="1:4" x14ac:dyDescent="0.25">
      <c r="A1541" s="12" t="s">
        <v>147</v>
      </c>
      <c r="B1541" s="33" t="s">
        <v>112</v>
      </c>
      <c r="C1541" s="17">
        <v>1</v>
      </c>
      <c r="D1541" s="15"/>
    </row>
    <row r="1542" spans="1:4" x14ac:dyDescent="0.25">
      <c r="A1542" s="12" t="s">
        <v>147</v>
      </c>
      <c r="B1542" s="33" t="s">
        <v>112</v>
      </c>
      <c r="C1542" s="17">
        <v>1</v>
      </c>
      <c r="D1542" s="15"/>
    </row>
    <row r="1543" spans="1:4" x14ac:dyDescent="0.25">
      <c r="A1543" s="12" t="s">
        <v>147</v>
      </c>
      <c r="B1543" s="33" t="s">
        <v>112</v>
      </c>
      <c r="C1543" s="17">
        <v>1</v>
      </c>
      <c r="D1543" s="15"/>
    </row>
    <row r="1544" spans="1:4" x14ac:dyDescent="0.25">
      <c r="A1544" s="12" t="s">
        <v>147</v>
      </c>
      <c r="B1544" s="33" t="s">
        <v>113</v>
      </c>
      <c r="C1544" s="17">
        <v>1</v>
      </c>
      <c r="D1544" s="15"/>
    </row>
    <row r="1545" spans="1:4" x14ac:dyDescent="0.25">
      <c r="A1545" s="12" t="s">
        <v>147</v>
      </c>
      <c r="B1545" s="33" t="s">
        <v>1186</v>
      </c>
      <c r="C1545" s="17">
        <v>1</v>
      </c>
      <c r="D1545" s="15"/>
    </row>
    <row r="1546" spans="1:4" x14ac:dyDescent="0.25">
      <c r="A1546" s="12" t="s">
        <v>147</v>
      </c>
      <c r="B1546" s="33" t="s">
        <v>1187</v>
      </c>
      <c r="C1546" s="17">
        <v>1</v>
      </c>
      <c r="D1546" s="15"/>
    </row>
    <row r="1547" spans="1:4" x14ac:dyDescent="0.25">
      <c r="A1547" s="12" t="s">
        <v>147</v>
      </c>
      <c r="B1547" s="33" t="s">
        <v>1187</v>
      </c>
      <c r="C1547" s="17">
        <v>1</v>
      </c>
      <c r="D1547" s="15"/>
    </row>
    <row r="1548" spans="1:4" x14ac:dyDescent="0.25">
      <c r="A1548" s="12" t="s">
        <v>147</v>
      </c>
      <c r="B1548" s="33" t="s">
        <v>1188</v>
      </c>
      <c r="C1548" s="17">
        <v>1</v>
      </c>
      <c r="D1548" s="15"/>
    </row>
    <row r="1549" spans="1:4" ht="30" x14ac:dyDescent="0.25">
      <c r="A1549" s="12" t="s">
        <v>147</v>
      </c>
      <c r="B1549" s="33" t="s">
        <v>1189</v>
      </c>
      <c r="C1549" s="17">
        <v>1</v>
      </c>
      <c r="D1549" s="15"/>
    </row>
    <row r="1550" spans="1:4" x14ac:dyDescent="0.25">
      <c r="A1550" s="12" t="s">
        <v>147</v>
      </c>
      <c r="B1550" s="33" t="s">
        <v>1190</v>
      </c>
      <c r="C1550" s="17">
        <v>1</v>
      </c>
      <c r="D1550" s="15"/>
    </row>
    <row r="1551" spans="1:4" x14ac:dyDescent="0.25">
      <c r="A1551" s="12" t="s">
        <v>147</v>
      </c>
      <c r="B1551" s="33" t="s">
        <v>335</v>
      </c>
      <c r="C1551" s="17">
        <v>1</v>
      </c>
      <c r="D1551" s="15"/>
    </row>
    <row r="1552" spans="1:4" x14ac:dyDescent="0.25">
      <c r="A1552" s="12" t="s">
        <v>147</v>
      </c>
      <c r="B1552" s="33" t="s">
        <v>1191</v>
      </c>
      <c r="C1552" s="17">
        <v>1</v>
      </c>
      <c r="D1552" s="15"/>
    </row>
    <row r="1553" spans="1:4" x14ac:dyDescent="0.25">
      <c r="A1553" s="12" t="s">
        <v>147</v>
      </c>
      <c r="B1553" s="33" t="s">
        <v>1192</v>
      </c>
      <c r="C1553" s="17">
        <v>1</v>
      </c>
      <c r="D1553" s="15"/>
    </row>
    <row r="1554" spans="1:4" ht="30" x14ac:dyDescent="0.25">
      <c r="A1554" s="12" t="s">
        <v>147</v>
      </c>
      <c r="B1554" s="33" t="s">
        <v>1193</v>
      </c>
      <c r="C1554" s="17">
        <v>1</v>
      </c>
      <c r="D1554" s="15"/>
    </row>
    <row r="1555" spans="1:4" ht="30" x14ac:dyDescent="0.25">
      <c r="A1555" s="12" t="s">
        <v>147</v>
      </c>
      <c r="B1555" s="33" t="s">
        <v>1194</v>
      </c>
      <c r="C1555" s="17">
        <v>1</v>
      </c>
      <c r="D1555" s="15"/>
    </row>
    <row r="1556" spans="1:4" ht="30" x14ac:dyDescent="0.25">
      <c r="A1556" s="12" t="s">
        <v>147</v>
      </c>
      <c r="B1556" s="33" t="s">
        <v>1195</v>
      </c>
      <c r="C1556" s="17">
        <v>1</v>
      </c>
      <c r="D1556" s="15"/>
    </row>
    <row r="1557" spans="1:4" x14ac:dyDescent="0.25">
      <c r="A1557" s="12" t="s">
        <v>147</v>
      </c>
      <c r="B1557" s="33" t="s">
        <v>1196</v>
      </c>
      <c r="C1557" s="17">
        <v>1</v>
      </c>
      <c r="D1557" s="15"/>
    </row>
    <row r="1558" spans="1:4" ht="30" x14ac:dyDescent="0.25">
      <c r="A1558" s="12" t="s">
        <v>147</v>
      </c>
      <c r="B1558" s="33" t="s">
        <v>1160</v>
      </c>
      <c r="C1558" s="17">
        <v>1</v>
      </c>
      <c r="D1558" s="15"/>
    </row>
    <row r="1559" spans="1:4" x14ac:dyDescent="0.25">
      <c r="A1559" s="12" t="s">
        <v>147</v>
      </c>
      <c r="B1559" s="33" t="s">
        <v>1197</v>
      </c>
      <c r="C1559" s="17">
        <v>1</v>
      </c>
      <c r="D1559" s="15"/>
    </row>
    <row r="1560" spans="1:4" x14ac:dyDescent="0.25">
      <c r="A1560" s="12" t="s">
        <v>147</v>
      </c>
      <c r="B1560" s="33" t="s">
        <v>398</v>
      </c>
      <c r="C1560" s="17">
        <v>1</v>
      </c>
      <c r="D1560" s="15"/>
    </row>
    <row r="1561" spans="1:4" x14ac:dyDescent="0.25">
      <c r="A1561" s="12" t="s">
        <v>147</v>
      </c>
      <c r="B1561" s="33" t="s">
        <v>1153</v>
      </c>
      <c r="C1561" s="17">
        <v>1</v>
      </c>
      <c r="D1561" s="15"/>
    </row>
    <row r="1562" spans="1:4" x14ac:dyDescent="0.25">
      <c r="A1562" s="12" t="s">
        <v>147</v>
      </c>
      <c r="B1562" s="33" t="s">
        <v>1198</v>
      </c>
      <c r="C1562" s="17">
        <v>1</v>
      </c>
      <c r="D1562" s="15"/>
    </row>
    <row r="1563" spans="1:4" x14ac:dyDescent="0.25">
      <c r="A1563" s="12" t="s">
        <v>147</v>
      </c>
      <c r="B1563" s="33" t="s">
        <v>1199</v>
      </c>
      <c r="C1563" s="17">
        <v>1</v>
      </c>
      <c r="D1563" s="15"/>
    </row>
    <row r="1564" spans="1:4" x14ac:dyDescent="0.25">
      <c r="A1564" s="12" t="s">
        <v>147</v>
      </c>
      <c r="B1564" s="33" t="s">
        <v>1200</v>
      </c>
      <c r="C1564" s="17">
        <v>1</v>
      </c>
      <c r="D1564" s="15"/>
    </row>
    <row r="1565" spans="1:4" x14ac:dyDescent="0.25">
      <c r="A1565" s="12" t="s">
        <v>147</v>
      </c>
      <c r="B1565" s="33" t="s">
        <v>1201</v>
      </c>
      <c r="C1565" s="17">
        <v>1</v>
      </c>
      <c r="D1565" s="15"/>
    </row>
    <row r="1566" spans="1:4" x14ac:dyDescent="0.25">
      <c r="A1566" s="12" t="s">
        <v>147</v>
      </c>
      <c r="B1566" s="33" t="s">
        <v>443</v>
      </c>
      <c r="C1566" s="17">
        <v>1</v>
      </c>
      <c r="D1566" s="15"/>
    </row>
    <row r="1567" spans="1:4" x14ac:dyDescent="0.25">
      <c r="A1567" s="12" t="s">
        <v>147</v>
      </c>
      <c r="B1567" s="33" t="s">
        <v>1202</v>
      </c>
      <c r="C1567" s="17">
        <v>1</v>
      </c>
      <c r="D1567" s="15"/>
    </row>
    <row r="1568" spans="1:4" x14ac:dyDescent="0.25">
      <c r="A1568" s="12" t="s">
        <v>147</v>
      </c>
      <c r="B1568" s="33" t="s">
        <v>1203</v>
      </c>
      <c r="C1568" s="17">
        <v>1</v>
      </c>
      <c r="D1568" s="15"/>
    </row>
    <row r="1569" spans="1:4" x14ac:dyDescent="0.25">
      <c r="A1569" s="12" t="s">
        <v>147</v>
      </c>
      <c r="B1569" s="33" t="s">
        <v>1204</v>
      </c>
      <c r="C1569" s="17">
        <v>1</v>
      </c>
      <c r="D1569" s="15"/>
    </row>
    <row r="1570" spans="1:4" x14ac:dyDescent="0.25">
      <c r="A1570" s="12" t="s">
        <v>147</v>
      </c>
      <c r="B1570" s="33" t="s">
        <v>424</v>
      </c>
      <c r="C1570" s="17">
        <v>1</v>
      </c>
      <c r="D1570" s="15"/>
    </row>
    <row r="1571" spans="1:4" x14ac:dyDescent="0.25">
      <c r="A1571" s="12" t="s">
        <v>147</v>
      </c>
      <c r="B1571" s="33" t="s">
        <v>1205</v>
      </c>
      <c r="C1571" s="17">
        <v>1</v>
      </c>
      <c r="D1571" s="15"/>
    </row>
    <row r="1572" spans="1:4" x14ac:dyDescent="0.25">
      <c r="A1572" s="12" t="s">
        <v>147</v>
      </c>
      <c r="B1572" s="33" t="s">
        <v>1206</v>
      </c>
      <c r="C1572" s="17">
        <v>1</v>
      </c>
      <c r="D1572" s="15"/>
    </row>
    <row r="1573" spans="1:4" x14ac:dyDescent="0.25">
      <c r="A1573" s="12" t="s">
        <v>147</v>
      </c>
      <c r="B1573" s="33" t="s">
        <v>1206</v>
      </c>
      <c r="C1573" s="17">
        <v>1</v>
      </c>
      <c r="D1573" s="15"/>
    </row>
    <row r="1574" spans="1:4" x14ac:dyDescent="0.25">
      <c r="A1574" s="12" t="s">
        <v>147</v>
      </c>
      <c r="B1574" s="33" t="s">
        <v>1206</v>
      </c>
      <c r="C1574" s="17">
        <v>1</v>
      </c>
      <c r="D1574" s="15"/>
    </row>
    <row r="1575" spans="1:4" ht="30" x14ac:dyDescent="0.25">
      <c r="A1575" s="12" t="s">
        <v>147</v>
      </c>
      <c r="B1575" s="33" t="s">
        <v>1207</v>
      </c>
      <c r="C1575" s="17">
        <v>1</v>
      </c>
      <c r="D1575" s="15"/>
    </row>
    <row r="1576" spans="1:4" ht="30" x14ac:dyDescent="0.25">
      <c r="A1576" s="12" t="s">
        <v>147</v>
      </c>
      <c r="B1576" s="33" t="s">
        <v>1208</v>
      </c>
      <c r="C1576" s="17">
        <v>1</v>
      </c>
      <c r="D1576" s="15"/>
    </row>
    <row r="1577" spans="1:4" x14ac:dyDescent="0.25">
      <c r="A1577" s="12" t="s">
        <v>147</v>
      </c>
      <c r="B1577" s="33" t="s">
        <v>1209</v>
      </c>
      <c r="C1577" s="17">
        <v>3</v>
      </c>
      <c r="D1577" s="15"/>
    </row>
    <row r="1578" spans="1:4" x14ac:dyDescent="0.25">
      <c r="A1578" s="12" t="s">
        <v>147</v>
      </c>
      <c r="B1578" s="33" t="s">
        <v>1210</v>
      </c>
      <c r="C1578" s="17">
        <v>3</v>
      </c>
      <c r="D1578" s="15"/>
    </row>
    <row r="1579" spans="1:4" ht="30" x14ac:dyDescent="0.25">
      <c r="A1579" s="12" t="s">
        <v>147</v>
      </c>
      <c r="B1579" s="33" t="s">
        <v>1211</v>
      </c>
      <c r="C1579" s="17">
        <v>1</v>
      </c>
      <c r="D1579" s="15"/>
    </row>
    <row r="1580" spans="1:4" ht="30" x14ac:dyDescent="0.25">
      <c r="A1580" s="12" t="s">
        <v>147</v>
      </c>
      <c r="B1580" s="33" t="s">
        <v>1212</v>
      </c>
      <c r="C1580" s="17">
        <v>1</v>
      </c>
      <c r="D1580" s="15"/>
    </row>
    <row r="1581" spans="1:4" ht="30" x14ac:dyDescent="0.25">
      <c r="A1581" s="12" t="s">
        <v>147</v>
      </c>
      <c r="B1581" s="33" t="s">
        <v>1213</v>
      </c>
      <c r="C1581" s="17">
        <v>2</v>
      </c>
      <c r="D1581" s="15"/>
    </row>
    <row r="1582" spans="1:4" ht="30" x14ac:dyDescent="0.25">
      <c r="A1582" s="12" t="s">
        <v>147</v>
      </c>
      <c r="B1582" s="33" t="s">
        <v>1214</v>
      </c>
      <c r="C1582" s="17">
        <v>4</v>
      </c>
      <c r="D1582" s="15"/>
    </row>
    <row r="1583" spans="1:4" x14ac:dyDescent="0.25">
      <c r="A1583" s="12" t="s">
        <v>147</v>
      </c>
      <c r="B1583" s="33" t="s">
        <v>1215</v>
      </c>
      <c r="C1583" s="17">
        <v>3</v>
      </c>
      <c r="D1583" s="15"/>
    </row>
    <row r="1584" spans="1:4" x14ac:dyDescent="0.25">
      <c r="A1584" s="12" t="s">
        <v>147</v>
      </c>
      <c r="B1584" s="33" t="s">
        <v>123</v>
      </c>
      <c r="C1584" s="17">
        <v>1</v>
      </c>
      <c r="D1584" s="15"/>
    </row>
    <row r="1585" spans="1:4" x14ac:dyDescent="0.25">
      <c r="A1585" s="12" t="s">
        <v>147</v>
      </c>
      <c r="B1585" s="33" t="s">
        <v>1216</v>
      </c>
      <c r="C1585" s="17">
        <v>1</v>
      </c>
      <c r="D1585" s="15"/>
    </row>
    <row r="1586" spans="1:4" x14ac:dyDescent="0.25">
      <c r="A1586" s="12" t="s">
        <v>147</v>
      </c>
      <c r="B1586" s="33" t="s">
        <v>1201</v>
      </c>
      <c r="C1586" s="17">
        <v>1</v>
      </c>
      <c r="D1586" s="15"/>
    </row>
    <row r="1587" spans="1:4" x14ac:dyDescent="0.25">
      <c r="A1587" s="12" t="s">
        <v>147</v>
      </c>
      <c r="B1587" s="33" t="s">
        <v>1204</v>
      </c>
      <c r="C1587" s="17">
        <v>1</v>
      </c>
      <c r="D1587" s="15"/>
    </row>
    <row r="1588" spans="1:4" x14ac:dyDescent="0.25">
      <c r="A1588" s="12" t="s">
        <v>147</v>
      </c>
      <c r="B1588" s="33" t="s">
        <v>366</v>
      </c>
      <c r="C1588" s="17">
        <v>1</v>
      </c>
      <c r="D1588" s="15"/>
    </row>
    <row r="1589" spans="1:4" x14ac:dyDescent="0.25">
      <c r="A1589" s="12" t="s">
        <v>147</v>
      </c>
      <c r="B1589" s="33" t="s">
        <v>125</v>
      </c>
      <c r="C1589" s="17">
        <v>1</v>
      </c>
      <c r="D1589" s="15"/>
    </row>
    <row r="1590" spans="1:4" x14ac:dyDescent="0.25">
      <c r="A1590" s="12" t="s">
        <v>147</v>
      </c>
      <c r="B1590" s="33" t="s">
        <v>644</v>
      </c>
      <c r="C1590" s="17">
        <v>1</v>
      </c>
      <c r="D1590" s="15"/>
    </row>
    <row r="1591" spans="1:4" x14ac:dyDescent="0.25">
      <c r="A1591" s="12" t="s">
        <v>147</v>
      </c>
      <c r="B1591" s="33" t="s">
        <v>125</v>
      </c>
      <c r="C1591" s="17">
        <v>1</v>
      </c>
      <c r="D1591" s="15"/>
    </row>
    <row r="1592" spans="1:4" x14ac:dyDescent="0.25">
      <c r="A1592" s="12" t="s">
        <v>147</v>
      </c>
      <c r="B1592" s="33" t="s">
        <v>718</v>
      </c>
      <c r="C1592" s="17">
        <v>1</v>
      </c>
      <c r="D1592" s="15"/>
    </row>
    <row r="1593" spans="1:4" x14ac:dyDescent="0.25">
      <c r="A1593" s="12" t="s">
        <v>147</v>
      </c>
      <c r="B1593" s="33" t="s">
        <v>718</v>
      </c>
      <c r="C1593" s="17">
        <v>1</v>
      </c>
      <c r="D1593" s="15"/>
    </row>
    <row r="1594" spans="1:4" ht="30" x14ac:dyDescent="0.25">
      <c r="A1594" s="12" t="s">
        <v>147</v>
      </c>
      <c r="B1594" s="33" t="s">
        <v>1217</v>
      </c>
      <c r="C1594" s="17">
        <v>1301.9644444444421</v>
      </c>
      <c r="D1594" s="15"/>
    </row>
    <row r="1595" spans="1:4" ht="30" x14ac:dyDescent="0.25">
      <c r="A1595" s="12" t="s">
        <v>147</v>
      </c>
      <c r="B1595" s="33" t="s">
        <v>1218</v>
      </c>
      <c r="C1595" s="17">
        <v>1</v>
      </c>
      <c r="D1595" s="15"/>
    </row>
    <row r="1596" spans="1:4" ht="30" x14ac:dyDescent="0.25">
      <c r="A1596" s="12" t="s">
        <v>147</v>
      </c>
      <c r="B1596" s="33" t="s">
        <v>1219</v>
      </c>
      <c r="C1596" s="17">
        <v>1</v>
      </c>
      <c r="D1596" s="15"/>
    </row>
    <row r="1597" spans="1:4" ht="30" x14ac:dyDescent="0.25">
      <c r="A1597" s="12" t="s">
        <v>147</v>
      </c>
      <c r="B1597" s="33" t="s">
        <v>1219</v>
      </c>
      <c r="C1597" s="17">
        <v>1</v>
      </c>
      <c r="D1597" s="15"/>
    </row>
    <row r="1598" spans="1:4" ht="30" x14ac:dyDescent="0.25">
      <c r="A1598" s="12" t="s">
        <v>147</v>
      </c>
      <c r="B1598" s="33" t="s">
        <v>1219</v>
      </c>
      <c r="C1598" s="17">
        <v>1</v>
      </c>
      <c r="D1598" s="15"/>
    </row>
    <row r="1599" spans="1:4" ht="30" x14ac:dyDescent="0.25">
      <c r="A1599" s="12" t="s">
        <v>147</v>
      </c>
      <c r="B1599" s="33" t="s">
        <v>1219</v>
      </c>
      <c r="C1599" s="17">
        <v>1</v>
      </c>
      <c r="D1599" s="15"/>
    </row>
    <row r="1600" spans="1:4" ht="45" x14ac:dyDescent="0.25">
      <c r="A1600" s="12" t="s">
        <v>147</v>
      </c>
      <c r="B1600" s="33" t="s">
        <v>1220</v>
      </c>
      <c r="C1600" s="17">
        <v>1275.2788333333333</v>
      </c>
      <c r="D1600" s="15"/>
    </row>
    <row r="1601" spans="1:4" ht="30" x14ac:dyDescent="0.25">
      <c r="A1601" s="12" t="s">
        <v>147</v>
      </c>
      <c r="B1601" s="33" t="s">
        <v>1221</v>
      </c>
      <c r="C1601" s="17">
        <v>669.74977777777781</v>
      </c>
      <c r="D1601" s="15"/>
    </row>
    <row r="1602" spans="1:4" ht="30" x14ac:dyDescent="0.25">
      <c r="A1602" s="12" t="s">
        <v>147</v>
      </c>
      <c r="B1602" s="33" t="s">
        <v>299</v>
      </c>
      <c r="C1602" s="17">
        <v>1</v>
      </c>
      <c r="D1602" s="15"/>
    </row>
    <row r="1603" spans="1:4" ht="30" x14ac:dyDescent="0.25">
      <c r="A1603" s="12" t="s">
        <v>147</v>
      </c>
      <c r="B1603" s="33" t="s">
        <v>385</v>
      </c>
      <c r="C1603" s="17">
        <v>1633.3802222222221</v>
      </c>
      <c r="D1603" s="15"/>
    </row>
    <row r="1604" spans="1:4" ht="30" x14ac:dyDescent="0.25">
      <c r="A1604" s="12" t="s">
        <v>147</v>
      </c>
      <c r="B1604" s="33" t="s">
        <v>385</v>
      </c>
      <c r="C1604" s="17">
        <v>1633.3802222222221</v>
      </c>
      <c r="D1604" s="15"/>
    </row>
    <row r="1605" spans="1:4" ht="30" x14ac:dyDescent="0.25">
      <c r="A1605" s="12" t="s">
        <v>147</v>
      </c>
      <c r="B1605" s="33" t="s">
        <v>385</v>
      </c>
      <c r="C1605" s="17">
        <v>1633.3802222222221</v>
      </c>
      <c r="D1605" s="15"/>
    </row>
    <row r="1606" spans="1:4" ht="30" x14ac:dyDescent="0.25">
      <c r="A1606" s="12" t="s">
        <v>147</v>
      </c>
      <c r="B1606" s="33" t="s">
        <v>1222</v>
      </c>
      <c r="C1606" s="17">
        <v>3626.5078333333304</v>
      </c>
      <c r="D1606" s="15"/>
    </row>
    <row r="1607" spans="1:4" x14ac:dyDescent="0.25">
      <c r="A1607" s="12" t="s">
        <v>147</v>
      </c>
      <c r="B1607" s="33" t="s">
        <v>1223</v>
      </c>
      <c r="C1607" s="17">
        <v>113.30000000000109</v>
      </c>
      <c r="D1607" s="15"/>
    </row>
    <row r="1608" spans="1:4" x14ac:dyDescent="0.25">
      <c r="A1608" s="12" t="s">
        <v>147</v>
      </c>
      <c r="B1608" s="33" t="s">
        <v>1224</v>
      </c>
      <c r="C1608" s="17">
        <v>11.300000000000182</v>
      </c>
      <c r="D1608" s="15"/>
    </row>
    <row r="1609" spans="1:4" x14ac:dyDescent="0.25">
      <c r="A1609" s="12" t="s">
        <v>147</v>
      </c>
      <c r="B1609" s="33" t="s">
        <v>1225</v>
      </c>
      <c r="C1609" s="17">
        <v>99.989444444444416</v>
      </c>
      <c r="D1609" s="15"/>
    </row>
    <row r="1610" spans="1:4" x14ac:dyDescent="0.25">
      <c r="A1610" s="12" t="s">
        <v>147</v>
      </c>
      <c r="B1610" s="33" t="s">
        <v>1226</v>
      </c>
      <c r="C1610" s="17">
        <v>47.770111111111419</v>
      </c>
      <c r="D1610" s="15"/>
    </row>
    <row r="1611" spans="1:4" ht="30" x14ac:dyDescent="0.25">
      <c r="A1611" s="12" t="s">
        <v>147</v>
      </c>
      <c r="B1611" s="33" t="s">
        <v>1227</v>
      </c>
      <c r="C1611" s="17">
        <v>31.60197222222223</v>
      </c>
      <c r="D1611" s="15"/>
    </row>
    <row r="1612" spans="1:4" x14ac:dyDescent="0.25">
      <c r="A1612" s="12" t="s">
        <v>147</v>
      </c>
      <c r="B1612" s="33" t="s">
        <v>1228</v>
      </c>
      <c r="C1612" s="17">
        <v>177.88916666666637</v>
      </c>
      <c r="D1612" s="15"/>
    </row>
    <row r="1613" spans="1:4" x14ac:dyDescent="0.25">
      <c r="A1613" s="12" t="s">
        <v>147</v>
      </c>
      <c r="B1613" s="33" t="s">
        <v>1229</v>
      </c>
      <c r="C1613" s="17">
        <v>32.007499999999936</v>
      </c>
      <c r="D1613" s="15"/>
    </row>
    <row r="1614" spans="1:4" ht="45" x14ac:dyDescent="0.25">
      <c r="A1614" s="12" t="s">
        <v>147</v>
      </c>
      <c r="B1614" s="33" t="s">
        <v>1230</v>
      </c>
      <c r="C1614" s="17">
        <v>1094.2084555555598</v>
      </c>
      <c r="D1614" s="15"/>
    </row>
    <row r="1615" spans="1:4" ht="30" x14ac:dyDescent="0.25">
      <c r="A1615" s="12" t="s">
        <v>147</v>
      </c>
      <c r="B1615" s="33" t="s">
        <v>1231</v>
      </c>
      <c r="C1615" s="17">
        <v>1196.4859555555599</v>
      </c>
      <c r="D1615" s="15"/>
    </row>
    <row r="1616" spans="1:4" ht="30" x14ac:dyDescent="0.25">
      <c r="A1616" s="12" t="s">
        <v>147</v>
      </c>
      <c r="B1616" s="33" t="s">
        <v>1232</v>
      </c>
      <c r="C1616" s="17">
        <v>1</v>
      </c>
      <c r="D1616" s="15"/>
    </row>
    <row r="1617" spans="1:4" x14ac:dyDescent="0.25">
      <c r="A1617" s="12" t="s">
        <v>147</v>
      </c>
      <c r="B1617" s="33" t="s">
        <v>1233</v>
      </c>
      <c r="C1617" s="17">
        <v>1</v>
      </c>
      <c r="D1617" s="15"/>
    </row>
    <row r="1618" spans="1:4" ht="30" x14ac:dyDescent="0.25">
      <c r="A1618" s="12" t="s">
        <v>147</v>
      </c>
      <c r="B1618" s="33" t="s">
        <v>1234</v>
      </c>
      <c r="C1618" s="17">
        <v>1</v>
      </c>
      <c r="D1618" s="15"/>
    </row>
    <row r="1619" spans="1:4" x14ac:dyDescent="0.25">
      <c r="A1619" s="12" t="s">
        <v>147</v>
      </c>
      <c r="B1619" s="33" t="s">
        <v>1235</v>
      </c>
      <c r="C1619" s="17">
        <v>1</v>
      </c>
      <c r="D1619" s="15"/>
    </row>
    <row r="1620" spans="1:4" ht="30" x14ac:dyDescent="0.25">
      <c r="A1620" s="12" t="s">
        <v>147</v>
      </c>
      <c r="B1620" s="33" t="s">
        <v>1236</v>
      </c>
      <c r="C1620" s="17">
        <v>1</v>
      </c>
      <c r="D1620" s="15"/>
    </row>
    <row r="1621" spans="1:4" ht="30" x14ac:dyDescent="0.25">
      <c r="A1621" s="12" t="s">
        <v>147</v>
      </c>
      <c r="B1621" s="33" t="s">
        <v>1236</v>
      </c>
      <c r="C1621" s="17">
        <v>1</v>
      </c>
      <c r="D1621" s="15"/>
    </row>
    <row r="1622" spans="1:4" ht="30" x14ac:dyDescent="0.25">
      <c r="A1622" s="12" t="s">
        <v>147</v>
      </c>
      <c r="B1622" s="33" t="s">
        <v>1237</v>
      </c>
      <c r="C1622" s="17">
        <v>991.15000000000009</v>
      </c>
      <c r="D1622" s="15"/>
    </row>
    <row r="1623" spans="1:4" ht="30" x14ac:dyDescent="0.25">
      <c r="A1623" s="12" t="s">
        <v>147</v>
      </c>
      <c r="B1623" s="33" t="s">
        <v>1238</v>
      </c>
      <c r="C1623" s="17">
        <v>912.79</v>
      </c>
      <c r="D1623" s="15"/>
    </row>
    <row r="1624" spans="1:4" x14ac:dyDescent="0.25">
      <c r="A1624" s="12" t="s">
        <v>147</v>
      </c>
      <c r="B1624" s="33" t="s">
        <v>1239</v>
      </c>
      <c r="C1624" s="17">
        <v>110.61000000000001</v>
      </c>
      <c r="D1624" s="15"/>
    </row>
    <row r="1625" spans="1:4" ht="30" x14ac:dyDescent="0.25">
      <c r="A1625" s="12" t="s">
        <v>148</v>
      </c>
      <c r="B1625" s="33" t="s">
        <v>1240</v>
      </c>
      <c r="C1625" s="17">
        <v>1</v>
      </c>
      <c r="D1625" s="15"/>
    </row>
    <row r="1626" spans="1:4" ht="30" x14ac:dyDescent="0.25">
      <c r="A1626" s="12" t="s">
        <v>148</v>
      </c>
      <c r="B1626" s="33" t="s">
        <v>1240</v>
      </c>
      <c r="C1626" s="17">
        <v>1</v>
      </c>
      <c r="D1626" s="15"/>
    </row>
    <row r="1627" spans="1:4" ht="30" x14ac:dyDescent="0.25">
      <c r="A1627" s="12" t="s">
        <v>148</v>
      </c>
      <c r="B1627" s="33" t="s">
        <v>1240</v>
      </c>
      <c r="C1627" s="17">
        <v>1</v>
      </c>
      <c r="D1627" s="15"/>
    </row>
    <row r="1628" spans="1:4" ht="30" x14ac:dyDescent="0.25">
      <c r="A1628" s="12" t="s">
        <v>148</v>
      </c>
      <c r="B1628" s="33" t="s">
        <v>1240</v>
      </c>
      <c r="C1628" s="17">
        <v>1</v>
      </c>
      <c r="D1628" s="15"/>
    </row>
    <row r="1629" spans="1:4" ht="30" x14ac:dyDescent="0.25">
      <c r="A1629" s="12" t="s">
        <v>148</v>
      </c>
      <c r="B1629" s="33" t="s">
        <v>1241</v>
      </c>
      <c r="C1629" s="17">
        <v>1</v>
      </c>
      <c r="D1629" s="15"/>
    </row>
    <row r="1630" spans="1:4" ht="30" x14ac:dyDescent="0.25">
      <c r="A1630" s="12" t="s">
        <v>148</v>
      </c>
      <c r="B1630" s="33" t="s">
        <v>1241</v>
      </c>
      <c r="C1630" s="17">
        <v>1</v>
      </c>
      <c r="D1630" s="15"/>
    </row>
    <row r="1631" spans="1:4" ht="30" x14ac:dyDescent="0.25">
      <c r="A1631" s="12" t="s">
        <v>148</v>
      </c>
      <c r="B1631" s="33" t="s">
        <v>1241</v>
      </c>
      <c r="C1631" s="17">
        <v>1</v>
      </c>
      <c r="D1631" s="15"/>
    </row>
    <row r="1632" spans="1:4" x14ac:dyDescent="0.25">
      <c r="A1632" s="12" t="s">
        <v>148</v>
      </c>
      <c r="B1632" s="33" t="s">
        <v>1242</v>
      </c>
      <c r="C1632" s="17">
        <v>1</v>
      </c>
      <c r="D1632" s="15"/>
    </row>
    <row r="1633" spans="1:4" x14ac:dyDescent="0.25">
      <c r="A1633" s="12" t="s">
        <v>148</v>
      </c>
      <c r="B1633" s="33" t="s">
        <v>1243</v>
      </c>
      <c r="C1633" s="17">
        <v>1</v>
      </c>
      <c r="D1633" s="15"/>
    </row>
    <row r="1634" spans="1:4" ht="30" x14ac:dyDescent="0.25">
      <c r="A1634" s="12" t="s">
        <v>148</v>
      </c>
      <c r="B1634" s="33" t="s">
        <v>1244</v>
      </c>
      <c r="C1634" s="17">
        <v>1</v>
      </c>
      <c r="D1634" s="15"/>
    </row>
    <row r="1635" spans="1:4" x14ac:dyDescent="0.25">
      <c r="A1635" s="12" t="s">
        <v>148</v>
      </c>
      <c r="B1635" s="33" t="s">
        <v>1245</v>
      </c>
      <c r="C1635" s="17">
        <v>1</v>
      </c>
      <c r="D1635" s="15"/>
    </row>
    <row r="1636" spans="1:4" ht="30" x14ac:dyDescent="0.25">
      <c r="A1636" s="12" t="s">
        <v>148</v>
      </c>
      <c r="B1636" s="33" t="s">
        <v>1246</v>
      </c>
      <c r="C1636" s="17">
        <v>1</v>
      </c>
      <c r="D1636" s="15"/>
    </row>
    <row r="1637" spans="1:4" ht="30" x14ac:dyDescent="0.25">
      <c r="A1637" s="12" t="s">
        <v>148</v>
      </c>
      <c r="B1637" s="33" t="s">
        <v>1247</v>
      </c>
      <c r="C1637" s="17">
        <v>1</v>
      </c>
      <c r="D1637" s="15"/>
    </row>
    <row r="1638" spans="1:4" ht="30" x14ac:dyDescent="0.25">
      <c r="A1638" s="12" t="s">
        <v>148</v>
      </c>
      <c r="B1638" s="33" t="s">
        <v>1248</v>
      </c>
      <c r="C1638" s="17">
        <v>1</v>
      </c>
      <c r="D1638" s="15"/>
    </row>
    <row r="1639" spans="1:4" ht="30" x14ac:dyDescent="0.25">
      <c r="A1639" s="12" t="s">
        <v>148</v>
      </c>
      <c r="B1639" s="33" t="s">
        <v>1248</v>
      </c>
      <c r="C1639" s="17">
        <v>1</v>
      </c>
      <c r="D1639" s="15"/>
    </row>
    <row r="1640" spans="1:4" ht="30" x14ac:dyDescent="0.25">
      <c r="A1640" s="12" t="s">
        <v>148</v>
      </c>
      <c r="B1640" s="33" t="s">
        <v>1248</v>
      </c>
      <c r="C1640" s="17">
        <v>1</v>
      </c>
      <c r="D1640" s="15"/>
    </row>
    <row r="1641" spans="1:4" ht="30" x14ac:dyDescent="0.25">
      <c r="A1641" s="12" t="s">
        <v>148</v>
      </c>
      <c r="B1641" s="33" t="s">
        <v>1248</v>
      </c>
      <c r="C1641" s="17">
        <v>1</v>
      </c>
      <c r="D1641" s="15"/>
    </row>
    <row r="1642" spans="1:4" ht="30" x14ac:dyDescent="0.25">
      <c r="A1642" s="12" t="s">
        <v>148</v>
      </c>
      <c r="B1642" s="33" t="s">
        <v>1248</v>
      </c>
      <c r="C1642" s="17">
        <v>1</v>
      </c>
      <c r="D1642" s="15"/>
    </row>
    <row r="1643" spans="1:4" ht="30" x14ac:dyDescent="0.25">
      <c r="A1643" s="12" t="s">
        <v>148</v>
      </c>
      <c r="B1643" s="33" t="s">
        <v>1248</v>
      </c>
      <c r="C1643" s="17">
        <v>1</v>
      </c>
      <c r="D1643" s="15"/>
    </row>
    <row r="1644" spans="1:4" ht="30" x14ac:dyDescent="0.25">
      <c r="A1644" s="12" t="s">
        <v>148</v>
      </c>
      <c r="B1644" s="33" t="s">
        <v>1248</v>
      </c>
      <c r="C1644" s="17">
        <v>1</v>
      </c>
      <c r="D1644" s="15"/>
    </row>
    <row r="1645" spans="1:4" ht="30" x14ac:dyDescent="0.25">
      <c r="A1645" s="12" t="s">
        <v>148</v>
      </c>
      <c r="B1645" s="33" t="s">
        <v>1248</v>
      </c>
      <c r="C1645" s="17">
        <v>1</v>
      </c>
      <c r="D1645" s="15"/>
    </row>
    <row r="1646" spans="1:4" ht="30" x14ac:dyDescent="0.25">
      <c r="A1646" s="12" t="s">
        <v>148</v>
      </c>
      <c r="B1646" s="33" t="s">
        <v>1248</v>
      </c>
      <c r="C1646" s="17">
        <v>1</v>
      </c>
      <c r="D1646" s="15"/>
    </row>
    <row r="1647" spans="1:4" ht="30" x14ac:dyDescent="0.25">
      <c r="A1647" s="12" t="s">
        <v>148</v>
      </c>
      <c r="B1647" s="33" t="s">
        <v>1248</v>
      </c>
      <c r="C1647" s="17">
        <v>1</v>
      </c>
      <c r="D1647" s="15"/>
    </row>
    <row r="1648" spans="1:4" ht="30" x14ac:dyDescent="0.25">
      <c r="A1648" s="12" t="s">
        <v>148</v>
      </c>
      <c r="B1648" s="33" t="s">
        <v>1248</v>
      </c>
      <c r="C1648" s="17">
        <v>1</v>
      </c>
      <c r="D1648" s="15"/>
    </row>
    <row r="1649" spans="1:4" x14ac:dyDescent="0.25">
      <c r="A1649" s="12" t="s">
        <v>148</v>
      </c>
      <c r="B1649" s="33" t="s">
        <v>1249</v>
      </c>
      <c r="C1649" s="17">
        <v>1</v>
      </c>
      <c r="D1649" s="15"/>
    </row>
    <row r="1650" spans="1:4" x14ac:dyDescent="0.25">
      <c r="A1650" s="12" t="s">
        <v>148</v>
      </c>
      <c r="B1650" s="33" t="s">
        <v>397</v>
      </c>
      <c r="C1650" s="17">
        <v>1</v>
      </c>
      <c r="D1650" s="15"/>
    </row>
    <row r="1651" spans="1:4" x14ac:dyDescent="0.25">
      <c r="A1651" s="12" t="s">
        <v>148</v>
      </c>
      <c r="B1651" s="33" t="s">
        <v>967</v>
      </c>
      <c r="C1651" s="17">
        <v>1</v>
      </c>
      <c r="D1651" s="15"/>
    </row>
    <row r="1652" spans="1:4" x14ac:dyDescent="0.25">
      <c r="A1652" s="12" t="s">
        <v>148</v>
      </c>
      <c r="B1652" s="33" t="s">
        <v>967</v>
      </c>
      <c r="C1652" s="17">
        <v>1</v>
      </c>
      <c r="D1652" s="15"/>
    </row>
    <row r="1653" spans="1:4" x14ac:dyDescent="0.25">
      <c r="A1653" s="12" t="s">
        <v>148</v>
      </c>
      <c r="B1653" s="33" t="s">
        <v>967</v>
      </c>
      <c r="C1653" s="17">
        <v>1</v>
      </c>
      <c r="D1653" s="15"/>
    </row>
    <row r="1654" spans="1:4" x14ac:dyDescent="0.25">
      <c r="A1654" s="12" t="s">
        <v>148</v>
      </c>
      <c r="B1654" s="33" t="s">
        <v>967</v>
      </c>
      <c r="C1654" s="17">
        <v>1</v>
      </c>
      <c r="D1654" s="15"/>
    </row>
    <row r="1655" spans="1:4" x14ac:dyDescent="0.25">
      <c r="A1655" s="12" t="s">
        <v>148</v>
      </c>
      <c r="B1655" s="33" t="s">
        <v>967</v>
      </c>
      <c r="C1655" s="17">
        <v>1</v>
      </c>
      <c r="D1655" s="15"/>
    </row>
    <row r="1656" spans="1:4" x14ac:dyDescent="0.25">
      <c r="A1656" s="12" t="s">
        <v>148</v>
      </c>
      <c r="B1656" s="33" t="s">
        <v>250</v>
      </c>
      <c r="C1656" s="17">
        <v>1</v>
      </c>
      <c r="D1656" s="15"/>
    </row>
    <row r="1657" spans="1:4" x14ac:dyDescent="0.25">
      <c r="A1657" s="12" t="s">
        <v>148</v>
      </c>
      <c r="B1657" s="33" t="s">
        <v>1250</v>
      </c>
      <c r="C1657" s="17">
        <v>1</v>
      </c>
      <c r="D1657" s="15"/>
    </row>
    <row r="1658" spans="1:4" ht="30" x14ac:dyDescent="0.25">
      <c r="A1658" s="12" t="s">
        <v>148</v>
      </c>
      <c r="B1658" s="33" t="s">
        <v>992</v>
      </c>
      <c r="C1658" s="17">
        <v>1</v>
      </c>
      <c r="D1658" s="15"/>
    </row>
    <row r="1659" spans="1:4" x14ac:dyDescent="0.25">
      <c r="A1659" s="12" t="s">
        <v>148</v>
      </c>
      <c r="B1659" s="33" t="s">
        <v>536</v>
      </c>
      <c r="C1659" s="17">
        <v>1</v>
      </c>
      <c r="D1659" s="15"/>
    </row>
    <row r="1660" spans="1:4" x14ac:dyDescent="0.25">
      <c r="A1660" s="12" t="s">
        <v>148</v>
      </c>
      <c r="B1660" s="33" t="s">
        <v>536</v>
      </c>
      <c r="C1660" s="17">
        <v>1</v>
      </c>
      <c r="D1660" s="15"/>
    </row>
    <row r="1661" spans="1:4" x14ac:dyDescent="0.25">
      <c r="A1661" s="12" t="s">
        <v>148</v>
      </c>
      <c r="B1661" s="33" t="s">
        <v>536</v>
      </c>
      <c r="C1661" s="17">
        <v>1</v>
      </c>
      <c r="D1661" s="15"/>
    </row>
    <row r="1662" spans="1:4" x14ac:dyDescent="0.25">
      <c r="A1662" s="12" t="s">
        <v>148</v>
      </c>
      <c r="B1662" s="33" t="s">
        <v>536</v>
      </c>
      <c r="C1662" s="17">
        <v>1</v>
      </c>
      <c r="D1662" s="15"/>
    </row>
    <row r="1663" spans="1:4" x14ac:dyDescent="0.25">
      <c r="A1663" s="12" t="s">
        <v>148</v>
      </c>
      <c r="B1663" s="33" t="s">
        <v>1251</v>
      </c>
      <c r="C1663" s="17">
        <v>1</v>
      </c>
      <c r="D1663" s="15"/>
    </row>
    <row r="1664" spans="1:4" x14ac:dyDescent="0.25">
      <c r="A1664" s="12" t="s">
        <v>148</v>
      </c>
      <c r="B1664" s="33" t="s">
        <v>536</v>
      </c>
      <c r="C1664" s="17">
        <v>1</v>
      </c>
      <c r="D1664" s="15"/>
    </row>
    <row r="1665" spans="1:4" x14ac:dyDescent="0.25">
      <c r="A1665" s="12" t="s">
        <v>148</v>
      </c>
      <c r="B1665" s="33" t="s">
        <v>1252</v>
      </c>
      <c r="C1665" s="17">
        <v>1</v>
      </c>
      <c r="D1665" s="15"/>
    </row>
    <row r="1666" spans="1:4" x14ac:dyDescent="0.25">
      <c r="A1666" s="12" t="s">
        <v>148</v>
      </c>
      <c r="B1666" s="33" t="s">
        <v>536</v>
      </c>
      <c r="C1666" s="17">
        <v>1</v>
      </c>
      <c r="D1666" s="15"/>
    </row>
    <row r="1667" spans="1:4" ht="30" x14ac:dyDescent="0.25">
      <c r="A1667" s="12" t="s">
        <v>148</v>
      </c>
      <c r="B1667" s="33" t="s">
        <v>1253</v>
      </c>
      <c r="C1667" s="17">
        <v>1</v>
      </c>
      <c r="D1667" s="15"/>
    </row>
    <row r="1668" spans="1:4" ht="30" x14ac:dyDescent="0.25">
      <c r="A1668" s="12" t="s">
        <v>148</v>
      </c>
      <c r="B1668" s="33" t="s">
        <v>1254</v>
      </c>
      <c r="C1668" s="17">
        <v>1</v>
      </c>
      <c r="D1668" s="15"/>
    </row>
    <row r="1669" spans="1:4" x14ac:dyDescent="0.25">
      <c r="A1669" s="12" t="s">
        <v>148</v>
      </c>
      <c r="B1669" s="33" t="s">
        <v>1255</v>
      </c>
      <c r="C1669" s="17">
        <v>1</v>
      </c>
      <c r="D1669" s="15"/>
    </row>
    <row r="1670" spans="1:4" x14ac:dyDescent="0.25">
      <c r="A1670" s="12" t="s">
        <v>148</v>
      </c>
      <c r="B1670" s="33" t="s">
        <v>1255</v>
      </c>
      <c r="C1670" s="17">
        <v>1</v>
      </c>
      <c r="D1670" s="15"/>
    </row>
    <row r="1671" spans="1:4" x14ac:dyDescent="0.25">
      <c r="A1671" s="12" t="s">
        <v>148</v>
      </c>
      <c r="B1671" s="33" t="s">
        <v>1255</v>
      </c>
      <c r="C1671" s="17">
        <v>1</v>
      </c>
      <c r="D1671" s="15"/>
    </row>
    <row r="1672" spans="1:4" ht="30" x14ac:dyDescent="0.25">
      <c r="A1672" s="12" t="s">
        <v>148</v>
      </c>
      <c r="B1672" s="33" t="s">
        <v>1256</v>
      </c>
      <c r="C1672" s="17">
        <v>1</v>
      </c>
      <c r="D1672" s="15"/>
    </row>
    <row r="1673" spans="1:4" ht="30" x14ac:dyDescent="0.25">
      <c r="A1673" s="12" t="s">
        <v>148</v>
      </c>
      <c r="B1673" s="33" t="s">
        <v>1256</v>
      </c>
      <c r="C1673" s="17">
        <v>1</v>
      </c>
      <c r="D1673" s="15"/>
    </row>
    <row r="1674" spans="1:4" ht="30" x14ac:dyDescent="0.25">
      <c r="A1674" s="12" t="s">
        <v>148</v>
      </c>
      <c r="B1674" s="33" t="s">
        <v>1256</v>
      </c>
      <c r="C1674" s="17">
        <v>1</v>
      </c>
      <c r="D1674" s="15"/>
    </row>
    <row r="1675" spans="1:4" ht="30" x14ac:dyDescent="0.25">
      <c r="A1675" s="12" t="s">
        <v>148</v>
      </c>
      <c r="B1675" s="33" t="s">
        <v>1256</v>
      </c>
      <c r="C1675" s="17">
        <v>1</v>
      </c>
      <c r="D1675" s="15"/>
    </row>
    <row r="1676" spans="1:4" ht="30" x14ac:dyDescent="0.25">
      <c r="A1676" s="12" t="s">
        <v>148</v>
      </c>
      <c r="B1676" s="33" t="s">
        <v>1257</v>
      </c>
      <c r="C1676" s="17">
        <v>1</v>
      </c>
      <c r="D1676" s="15"/>
    </row>
    <row r="1677" spans="1:4" ht="30" x14ac:dyDescent="0.25">
      <c r="A1677" s="12" t="s">
        <v>148</v>
      </c>
      <c r="B1677" s="33" t="s">
        <v>1257</v>
      </c>
      <c r="C1677" s="17">
        <v>1</v>
      </c>
      <c r="D1677" s="15"/>
    </row>
    <row r="1678" spans="1:4" ht="30" x14ac:dyDescent="0.25">
      <c r="A1678" s="12" t="s">
        <v>148</v>
      </c>
      <c r="B1678" s="33" t="s">
        <v>1257</v>
      </c>
      <c r="C1678" s="17">
        <v>1</v>
      </c>
      <c r="D1678" s="15"/>
    </row>
    <row r="1679" spans="1:4" ht="30" x14ac:dyDescent="0.25">
      <c r="A1679" s="12" t="s">
        <v>148</v>
      </c>
      <c r="B1679" s="33" t="s">
        <v>1257</v>
      </c>
      <c r="C1679" s="17">
        <v>1</v>
      </c>
      <c r="D1679" s="15"/>
    </row>
    <row r="1680" spans="1:4" ht="30" x14ac:dyDescent="0.25">
      <c r="A1680" s="12" t="s">
        <v>148</v>
      </c>
      <c r="B1680" s="33" t="s">
        <v>1257</v>
      </c>
      <c r="C1680" s="17">
        <v>1</v>
      </c>
      <c r="D1680" s="15"/>
    </row>
    <row r="1681" spans="1:4" ht="30" x14ac:dyDescent="0.25">
      <c r="A1681" s="12" t="s">
        <v>148</v>
      </c>
      <c r="B1681" s="33" t="s">
        <v>1258</v>
      </c>
      <c r="C1681" s="17">
        <v>1</v>
      </c>
      <c r="D1681" s="15"/>
    </row>
    <row r="1682" spans="1:4" ht="30" x14ac:dyDescent="0.25">
      <c r="A1682" s="12" t="s">
        <v>148</v>
      </c>
      <c r="B1682" s="33" t="s">
        <v>1258</v>
      </c>
      <c r="C1682" s="17">
        <v>1</v>
      </c>
      <c r="D1682" s="15"/>
    </row>
    <row r="1683" spans="1:4" ht="30" x14ac:dyDescent="0.25">
      <c r="A1683" s="12" t="s">
        <v>148</v>
      </c>
      <c r="B1683" s="33" t="s">
        <v>1258</v>
      </c>
      <c r="C1683" s="17">
        <v>1</v>
      </c>
      <c r="D1683" s="15"/>
    </row>
    <row r="1684" spans="1:4" x14ac:dyDescent="0.25">
      <c r="A1684" s="12" t="s">
        <v>148</v>
      </c>
      <c r="B1684" s="33" t="s">
        <v>287</v>
      </c>
      <c r="C1684" s="17">
        <v>1</v>
      </c>
      <c r="D1684" s="15"/>
    </row>
    <row r="1685" spans="1:4" x14ac:dyDescent="0.25">
      <c r="A1685" s="12" t="s">
        <v>148</v>
      </c>
      <c r="B1685" s="33" t="s">
        <v>1259</v>
      </c>
      <c r="C1685" s="17">
        <v>1</v>
      </c>
      <c r="D1685" s="15"/>
    </row>
    <row r="1686" spans="1:4" x14ac:dyDescent="0.25">
      <c r="A1686" s="12" t="s">
        <v>148</v>
      </c>
      <c r="B1686" s="33" t="s">
        <v>1260</v>
      </c>
      <c r="C1686" s="17">
        <v>1</v>
      </c>
      <c r="D1686" s="15"/>
    </row>
    <row r="1687" spans="1:4" x14ac:dyDescent="0.25">
      <c r="A1687" s="12" t="s">
        <v>148</v>
      </c>
      <c r="B1687" s="33" t="s">
        <v>1261</v>
      </c>
      <c r="C1687" s="17">
        <v>1</v>
      </c>
      <c r="D1687" s="15"/>
    </row>
    <row r="1688" spans="1:4" x14ac:dyDescent="0.25">
      <c r="A1688" s="12" t="s">
        <v>148</v>
      </c>
      <c r="B1688" s="33" t="s">
        <v>1262</v>
      </c>
      <c r="C1688" s="17">
        <v>1</v>
      </c>
      <c r="D1688" s="15"/>
    </row>
    <row r="1689" spans="1:4" x14ac:dyDescent="0.25">
      <c r="A1689" s="12" t="s">
        <v>148</v>
      </c>
      <c r="B1689" s="33" t="s">
        <v>1263</v>
      </c>
      <c r="C1689" s="17">
        <v>1</v>
      </c>
      <c r="D1689" s="15"/>
    </row>
    <row r="1690" spans="1:4" x14ac:dyDescent="0.25">
      <c r="A1690" s="12" t="s">
        <v>148</v>
      </c>
      <c r="B1690" s="33" t="s">
        <v>1264</v>
      </c>
      <c r="C1690" s="17">
        <v>2</v>
      </c>
      <c r="D1690" s="15"/>
    </row>
    <row r="1691" spans="1:4" x14ac:dyDescent="0.25">
      <c r="A1691" s="12" t="s">
        <v>148</v>
      </c>
      <c r="B1691" s="33" t="s">
        <v>503</v>
      </c>
      <c r="C1691" s="17">
        <v>1</v>
      </c>
      <c r="D1691" s="15"/>
    </row>
    <row r="1692" spans="1:4" x14ac:dyDescent="0.25">
      <c r="A1692" s="12" t="s">
        <v>148</v>
      </c>
      <c r="B1692" s="33" t="s">
        <v>1265</v>
      </c>
      <c r="C1692" s="17">
        <v>1</v>
      </c>
      <c r="D1692" s="15"/>
    </row>
    <row r="1693" spans="1:4" x14ac:dyDescent="0.25">
      <c r="A1693" s="12" t="s">
        <v>148</v>
      </c>
      <c r="B1693" s="33" t="s">
        <v>1266</v>
      </c>
      <c r="C1693" s="17">
        <v>5</v>
      </c>
      <c r="D1693" s="15"/>
    </row>
    <row r="1694" spans="1:4" x14ac:dyDescent="0.25">
      <c r="A1694" s="12" t="s">
        <v>148</v>
      </c>
      <c r="B1694" s="33" t="s">
        <v>287</v>
      </c>
      <c r="C1694" s="17">
        <v>1</v>
      </c>
      <c r="D1694" s="15"/>
    </row>
    <row r="1695" spans="1:4" x14ac:dyDescent="0.25">
      <c r="A1695" s="12" t="s">
        <v>148</v>
      </c>
      <c r="B1695" s="33" t="s">
        <v>1267</v>
      </c>
      <c r="C1695" s="17">
        <v>1</v>
      </c>
      <c r="D1695" s="15"/>
    </row>
    <row r="1696" spans="1:4" x14ac:dyDescent="0.25">
      <c r="A1696" s="12" t="s">
        <v>148</v>
      </c>
      <c r="B1696" s="33" t="s">
        <v>1268</v>
      </c>
      <c r="C1696" s="17">
        <v>1</v>
      </c>
      <c r="D1696" s="15"/>
    </row>
    <row r="1697" spans="1:4" ht="30" x14ac:dyDescent="0.25">
      <c r="A1697" s="12" t="s">
        <v>148</v>
      </c>
      <c r="B1697" s="33" t="s">
        <v>1269</v>
      </c>
      <c r="C1697" s="17">
        <v>9912.6380000000008</v>
      </c>
      <c r="D1697" s="15"/>
    </row>
    <row r="1698" spans="1:4" ht="30" x14ac:dyDescent="0.25">
      <c r="A1698" s="12" t="s">
        <v>148</v>
      </c>
      <c r="B1698" s="33" t="s">
        <v>1270</v>
      </c>
      <c r="C1698" s="17">
        <v>9324.3319444444442</v>
      </c>
      <c r="D1698" s="15"/>
    </row>
    <row r="1699" spans="1:4" ht="30" x14ac:dyDescent="0.25">
      <c r="A1699" s="12" t="s">
        <v>148</v>
      </c>
      <c r="B1699" s="33" t="s">
        <v>1271</v>
      </c>
      <c r="C1699" s="17">
        <v>9512.5062499999985</v>
      </c>
      <c r="D1699" s="15"/>
    </row>
    <row r="1700" spans="1:4" x14ac:dyDescent="0.25">
      <c r="A1700" s="12" t="s">
        <v>148</v>
      </c>
      <c r="B1700" s="33" t="s">
        <v>1272</v>
      </c>
      <c r="C1700" s="17">
        <v>1730.1657777777777</v>
      </c>
      <c r="D1700" s="15"/>
    </row>
    <row r="1701" spans="1:4" x14ac:dyDescent="0.25">
      <c r="A1701" s="12" t="s">
        <v>148</v>
      </c>
      <c r="B1701" s="33" t="s">
        <v>1272</v>
      </c>
      <c r="C1701" s="17">
        <v>1730.1657777777777</v>
      </c>
      <c r="D1701" s="15"/>
    </row>
    <row r="1702" spans="1:4" x14ac:dyDescent="0.25">
      <c r="A1702" s="12" t="s">
        <v>148</v>
      </c>
      <c r="B1702" s="33" t="s">
        <v>1272</v>
      </c>
      <c r="C1702" s="17">
        <v>1730.1657777777777</v>
      </c>
      <c r="D1702" s="15"/>
    </row>
    <row r="1703" spans="1:4" x14ac:dyDescent="0.25">
      <c r="A1703" s="12" t="s">
        <v>148</v>
      </c>
      <c r="B1703" s="33" t="s">
        <v>1272</v>
      </c>
      <c r="C1703" s="17">
        <v>1730.1657777777777</v>
      </c>
      <c r="D1703" s="15"/>
    </row>
    <row r="1704" spans="1:4" x14ac:dyDescent="0.25">
      <c r="A1704" s="12" t="s">
        <v>148</v>
      </c>
      <c r="B1704" s="33" t="s">
        <v>1272</v>
      </c>
      <c r="C1704" s="17">
        <v>1730.1657777777777</v>
      </c>
      <c r="D1704" s="15"/>
    </row>
    <row r="1705" spans="1:4" x14ac:dyDescent="0.25">
      <c r="A1705" s="12" t="s">
        <v>148</v>
      </c>
      <c r="B1705" s="33" t="s">
        <v>1272</v>
      </c>
      <c r="C1705" s="17">
        <v>1730.1657777777777</v>
      </c>
      <c r="D1705" s="15"/>
    </row>
    <row r="1706" spans="1:4" x14ac:dyDescent="0.25">
      <c r="A1706" s="12" t="s">
        <v>148</v>
      </c>
      <c r="B1706" s="33" t="s">
        <v>1272</v>
      </c>
      <c r="C1706" s="17">
        <v>1730.1657777777777</v>
      </c>
      <c r="D1706" s="15"/>
    </row>
    <row r="1707" spans="1:4" x14ac:dyDescent="0.25">
      <c r="A1707" s="12" t="s">
        <v>148</v>
      </c>
      <c r="B1707" s="33" t="s">
        <v>1272</v>
      </c>
      <c r="C1707" s="17">
        <v>1730.1657777777777</v>
      </c>
      <c r="D1707" s="15"/>
    </row>
    <row r="1708" spans="1:4" x14ac:dyDescent="0.25">
      <c r="A1708" s="12" t="s">
        <v>148</v>
      </c>
      <c r="B1708" s="33" t="s">
        <v>1272</v>
      </c>
      <c r="C1708" s="17">
        <v>1730.1657777777777</v>
      </c>
      <c r="D1708" s="15"/>
    </row>
    <row r="1709" spans="1:4" x14ac:dyDescent="0.25">
      <c r="A1709" s="12" t="s">
        <v>148</v>
      </c>
      <c r="B1709" s="33" t="s">
        <v>1272</v>
      </c>
      <c r="C1709" s="17">
        <v>1730.1657777777777</v>
      </c>
      <c r="D1709" s="15"/>
    </row>
    <row r="1710" spans="1:4" x14ac:dyDescent="0.25">
      <c r="A1710" s="12" t="s">
        <v>148</v>
      </c>
      <c r="B1710" s="33" t="s">
        <v>1272</v>
      </c>
      <c r="C1710" s="17">
        <v>1730.1657777777777</v>
      </c>
      <c r="D1710" s="15"/>
    </row>
    <row r="1711" spans="1:4" x14ac:dyDescent="0.25">
      <c r="A1711" s="12" t="s">
        <v>148</v>
      </c>
      <c r="B1711" s="33" t="s">
        <v>1272</v>
      </c>
      <c r="C1711" s="17">
        <v>1730.1657777777777</v>
      </c>
      <c r="D1711" s="15"/>
    </row>
    <row r="1712" spans="1:4" x14ac:dyDescent="0.25">
      <c r="A1712" s="12" t="s">
        <v>148</v>
      </c>
      <c r="B1712" s="33" t="s">
        <v>1272</v>
      </c>
      <c r="C1712" s="17">
        <v>1730.1657777777777</v>
      </c>
      <c r="D1712" s="15"/>
    </row>
    <row r="1713" spans="1:4" x14ac:dyDescent="0.25">
      <c r="A1713" s="12" t="s">
        <v>148</v>
      </c>
      <c r="B1713" s="33" t="s">
        <v>1272</v>
      </c>
      <c r="C1713" s="17">
        <v>1730.1657777777777</v>
      </c>
      <c r="D1713" s="15"/>
    </row>
    <row r="1714" spans="1:4" x14ac:dyDescent="0.25">
      <c r="A1714" s="12" t="s">
        <v>148</v>
      </c>
      <c r="B1714" s="33" t="s">
        <v>1272</v>
      </c>
      <c r="C1714" s="17">
        <v>1730.1657777777777</v>
      </c>
      <c r="D1714" s="15"/>
    </row>
    <row r="1715" spans="1:4" x14ac:dyDescent="0.25">
      <c r="A1715" s="12" t="s">
        <v>148</v>
      </c>
      <c r="B1715" s="33" t="s">
        <v>1272</v>
      </c>
      <c r="C1715" s="17">
        <v>1730.1657777777777</v>
      </c>
      <c r="D1715" s="15"/>
    </row>
    <row r="1716" spans="1:4" x14ac:dyDescent="0.25">
      <c r="A1716" s="12" t="s">
        <v>148</v>
      </c>
      <c r="B1716" s="33" t="s">
        <v>1272</v>
      </c>
      <c r="C1716" s="17">
        <v>1730.1657777777777</v>
      </c>
      <c r="D1716" s="15"/>
    </row>
    <row r="1717" spans="1:4" x14ac:dyDescent="0.25">
      <c r="A1717" s="12" t="s">
        <v>148</v>
      </c>
      <c r="B1717" s="33" t="s">
        <v>1272</v>
      </c>
      <c r="C1717" s="17">
        <v>1730.1657777777777</v>
      </c>
      <c r="D1717" s="15"/>
    </row>
    <row r="1718" spans="1:4" x14ac:dyDescent="0.25">
      <c r="A1718" s="12" t="s">
        <v>148</v>
      </c>
      <c r="B1718" s="33" t="s">
        <v>1272</v>
      </c>
      <c r="C1718" s="17">
        <v>1730.1657777777777</v>
      </c>
      <c r="D1718" s="15"/>
    </row>
    <row r="1719" spans="1:4" x14ac:dyDescent="0.25">
      <c r="A1719" s="12" t="s">
        <v>148</v>
      </c>
      <c r="B1719" s="33" t="s">
        <v>1272</v>
      </c>
      <c r="C1719" s="17">
        <v>1730.1657777777777</v>
      </c>
      <c r="D1719" s="15"/>
    </row>
    <row r="1720" spans="1:4" x14ac:dyDescent="0.25">
      <c r="A1720" s="12" t="s">
        <v>148</v>
      </c>
      <c r="B1720" s="33" t="s">
        <v>1272</v>
      </c>
      <c r="C1720" s="17">
        <v>1730.1657777777777</v>
      </c>
      <c r="D1720" s="15"/>
    </row>
    <row r="1721" spans="1:4" x14ac:dyDescent="0.25">
      <c r="A1721" s="12" t="s">
        <v>148</v>
      </c>
      <c r="B1721" s="33" t="s">
        <v>1272</v>
      </c>
      <c r="C1721" s="17">
        <v>1730.1657777777777</v>
      </c>
      <c r="D1721" s="15"/>
    </row>
    <row r="1722" spans="1:4" x14ac:dyDescent="0.25">
      <c r="A1722" s="12" t="s">
        <v>148</v>
      </c>
      <c r="B1722" s="33" t="s">
        <v>1272</v>
      </c>
      <c r="C1722" s="17">
        <v>1730.1657777777777</v>
      </c>
      <c r="D1722" s="15"/>
    </row>
    <row r="1723" spans="1:4" x14ac:dyDescent="0.25">
      <c r="A1723" s="12" t="s">
        <v>148</v>
      </c>
      <c r="B1723" s="33" t="s">
        <v>1272</v>
      </c>
      <c r="C1723" s="17">
        <v>1730.1657777777777</v>
      </c>
      <c r="D1723" s="15"/>
    </row>
    <row r="1724" spans="1:4" x14ac:dyDescent="0.25">
      <c r="A1724" s="12" t="s">
        <v>148</v>
      </c>
      <c r="B1724" s="33" t="s">
        <v>1272</v>
      </c>
      <c r="C1724" s="17">
        <v>1730.1657777777777</v>
      </c>
      <c r="D1724" s="15"/>
    </row>
    <row r="1725" spans="1:4" x14ac:dyDescent="0.25">
      <c r="A1725" s="12" t="s">
        <v>148</v>
      </c>
      <c r="B1725" s="33" t="s">
        <v>1272</v>
      </c>
      <c r="C1725" s="17">
        <v>1730.1657777777777</v>
      </c>
      <c r="D1725" s="15"/>
    </row>
    <row r="1726" spans="1:4" x14ac:dyDescent="0.25">
      <c r="A1726" s="12" t="s">
        <v>148</v>
      </c>
      <c r="B1726" s="33" t="s">
        <v>1272</v>
      </c>
      <c r="C1726" s="17">
        <v>1730.1657777777777</v>
      </c>
      <c r="D1726" s="15"/>
    </row>
    <row r="1727" spans="1:4" x14ac:dyDescent="0.25">
      <c r="A1727" s="12" t="s">
        <v>148</v>
      </c>
      <c r="B1727" s="33" t="s">
        <v>1272</v>
      </c>
      <c r="C1727" s="17">
        <v>1730.1657777777777</v>
      </c>
      <c r="D1727" s="15"/>
    </row>
    <row r="1728" spans="1:4" x14ac:dyDescent="0.25">
      <c r="A1728" s="12" t="s">
        <v>148</v>
      </c>
      <c r="B1728" s="33" t="s">
        <v>1272</v>
      </c>
      <c r="C1728" s="17">
        <v>1730.1657777777777</v>
      </c>
      <c r="D1728" s="15"/>
    </row>
    <row r="1729" spans="1:4" x14ac:dyDescent="0.25">
      <c r="A1729" s="12" t="s">
        <v>148</v>
      </c>
      <c r="B1729" s="33" t="s">
        <v>1272</v>
      </c>
      <c r="C1729" s="17">
        <v>1730.1657777777777</v>
      </c>
      <c r="D1729" s="15"/>
    </row>
    <row r="1730" spans="1:4" x14ac:dyDescent="0.25">
      <c r="A1730" s="12" t="s">
        <v>148</v>
      </c>
      <c r="B1730" s="33" t="s">
        <v>1272</v>
      </c>
      <c r="C1730" s="17">
        <v>1730.1657777777777</v>
      </c>
      <c r="D1730" s="15"/>
    </row>
    <row r="1731" spans="1:4" x14ac:dyDescent="0.25">
      <c r="A1731" s="12" t="s">
        <v>148</v>
      </c>
      <c r="B1731" s="33" t="s">
        <v>1272</v>
      </c>
      <c r="C1731" s="17">
        <v>1730.1657777777777</v>
      </c>
      <c r="D1731" s="15"/>
    </row>
    <row r="1732" spans="1:4" x14ac:dyDescent="0.25">
      <c r="A1732" s="12" t="s">
        <v>148</v>
      </c>
      <c r="B1732" s="33" t="s">
        <v>1272</v>
      </c>
      <c r="C1732" s="17">
        <v>1730.1657777777777</v>
      </c>
      <c r="D1732" s="15"/>
    </row>
    <row r="1733" spans="1:4" x14ac:dyDescent="0.25">
      <c r="A1733" s="12" t="s">
        <v>148</v>
      </c>
      <c r="B1733" s="33" t="s">
        <v>1272</v>
      </c>
      <c r="C1733" s="17">
        <v>1730.1657777777777</v>
      </c>
      <c r="D1733" s="15"/>
    </row>
    <row r="1734" spans="1:4" x14ac:dyDescent="0.25">
      <c r="A1734" s="12" t="s">
        <v>148</v>
      </c>
      <c r="B1734" s="33" t="s">
        <v>1272</v>
      </c>
      <c r="C1734" s="17">
        <v>1730.1657777777777</v>
      </c>
      <c r="D1734" s="15"/>
    </row>
    <row r="1735" spans="1:4" x14ac:dyDescent="0.25">
      <c r="A1735" s="12" t="s">
        <v>148</v>
      </c>
      <c r="B1735" s="33" t="s">
        <v>1272</v>
      </c>
      <c r="C1735" s="17">
        <v>1730.1657777777777</v>
      </c>
      <c r="D1735" s="15"/>
    </row>
    <row r="1736" spans="1:4" x14ac:dyDescent="0.25">
      <c r="A1736" s="12" t="s">
        <v>148</v>
      </c>
      <c r="B1736" s="33" t="s">
        <v>1272</v>
      </c>
      <c r="C1736" s="17">
        <v>1730.1657777777777</v>
      </c>
      <c r="D1736" s="15"/>
    </row>
    <row r="1737" spans="1:4" x14ac:dyDescent="0.25">
      <c r="A1737" s="12" t="s">
        <v>148</v>
      </c>
      <c r="B1737" s="33" t="s">
        <v>1272</v>
      </c>
      <c r="C1737" s="17">
        <v>1730.1657777777777</v>
      </c>
      <c r="D1737" s="15"/>
    </row>
    <row r="1738" spans="1:4" x14ac:dyDescent="0.25">
      <c r="A1738" s="12" t="s">
        <v>148</v>
      </c>
      <c r="B1738" s="33" t="s">
        <v>1272</v>
      </c>
      <c r="C1738" s="17">
        <v>1730.1657777777777</v>
      </c>
      <c r="D1738" s="15"/>
    </row>
    <row r="1739" spans="1:4" x14ac:dyDescent="0.25">
      <c r="A1739" s="12" t="s">
        <v>148</v>
      </c>
      <c r="B1739" s="33" t="s">
        <v>1272</v>
      </c>
      <c r="C1739" s="17">
        <v>1730.1657777777777</v>
      </c>
      <c r="D1739" s="15"/>
    </row>
    <row r="1740" spans="1:4" x14ac:dyDescent="0.25">
      <c r="A1740" s="12" t="s">
        <v>148</v>
      </c>
      <c r="B1740" s="33" t="s">
        <v>1272</v>
      </c>
      <c r="C1740" s="17">
        <v>1730.1657777777777</v>
      </c>
      <c r="D1740" s="15"/>
    </row>
    <row r="1741" spans="1:4" x14ac:dyDescent="0.25">
      <c r="A1741" s="12" t="s">
        <v>148</v>
      </c>
      <c r="B1741" s="33" t="s">
        <v>1272</v>
      </c>
      <c r="C1741" s="17">
        <v>1730.1657777777777</v>
      </c>
      <c r="D1741" s="15"/>
    </row>
    <row r="1742" spans="1:4" x14ac:dyDescent="0.25">
      <c r="A1742" s="12" t="s">
        <v>148</v>
      </c>
      <c r="B1742" s="33" t="s">
        <v>1272</v>
      </c>
      <c r="C1742" s="17">
        <v>1730.1657777777777</v>
      </c>
      <c r="D1742" s="15"/>
    </row>
    <row r="1743" spans="1:4" x14ac:dyDescent="0.25">
      <c r="A1743" s="12" t="s">
        <v>148</v>
      </c>
      <c r="B1743" s="33" t="s">
        <v>1272</v>
      </c>
      <c r="C1743" s="17">
        <v>1730.1657777777777</v>
      </c>
      <c r="D1743" s="15"/>
    </row>
    <row r="1744" spans="1:4" x14ac:dyDescent="0.25">
      <c r="A1744" s="12" t="s">
        <v>148</v>
      </c>
      <c r="B1744" s="33" t="s">
        <v>210</v>
      </c>
      <c r="C1744" s="17">
        <v>1</v>
      </c>
      <c r="D1744" s="15"/>
    </row>
    <row r="1745" spans="1:4" x14ac:dyDescent="0.25">
      <c r="A1745" s="12" t="s">
        <v>148</v>
      </c>
      <c r="B1745" s="33" t="s">
        <v>191</v>
      </c>
      <c r="C1745" s="17">
        <v>1</v>
      </c>
      <c r="D1745" s="15"/>
    </row>
    <row r="1746" spans="1:4" x14ac:dyDescent="0.25">
      <c r="A1746" s="12" t="s">
        <v>148</v>
      </c>
      <c r="B1746" s="33" t="s">
        <v>1273</v>
      </c>
      <c r="C1746" s="17">
        <v>1</v>
      </c>
      <c r="D1746" s="15"/>
    </row>
    <row r="1747" spans="1:4" ht="30" x14ac:dyDescent="0.25">
      <c r="A1747" s="12" t="s">
        <v>148</v>
      </c>
      <c r="B1747" s="33" t="s">
        <v>1274</v>
      </c>
      <c r="C1747" s="17">
        <v>1</v>
      </c>
      <c r="D1747" s="15"/>
    </row>
    <row r="1748" spans="1:4" x14ac:dyDescent="0.25">
      <c r="A1748" s="12" t="s">
        <v>148</v>
      </c>
      <c r="B1748" s="33" t="s">
        <v>746</v>
      </c>
      <c r="C1748" s="17">
        <v>1</v>
      </c>
      <c r="D1748" s="15"/>
    </row>
    <row r="1749" spans="1:4" x14ac:dyDescent="0.25">
      <c r="A1749" s="12" t="s">
        <v>148</v>
      </c>
      <c r="B1749" s="33" t="s">
        <v>1275</v>
      </c>
      <c r="C1749" s="17">
        <v>1</v>
      </c>
      <c r="D1749" s="15"/>
    </row>
    <row r="1750" spans="1:4" x14ac:dyDescent="0.25">
      <c r="A1750" s="12" t="s">
        <v>148</v>
      </c>
      <c r="B1750" s="33" t="s">
        <v>1276</v>
      </c>
      <c r="C1750" s="17">
        <v>1</v>
      </c>
      <c r="D1750" s="15"/>
    </row>
    <row r="1751" spans="1:4" x14ac:dyDescent="0.25">
      <c r="A1751" s="12" t="s">
        <v>148</v>
      </c>
      <c r="B1751" s="33" t="s">
        <v>1277</v>
      </c>
      <c r="C1751" s="17">
        <v>1</v>
      </c>
      <c r="D1751" s="15"/>
    </row>
    <row r="1752" spans="1:4" x14ac:dyDescent="0.25">
      <c r="A1752" s="12" t="s">
        <v>148</v>
      </c>
      <c r="B1752" s="33" t="s">
        <v>1277</v>
      </c>
      <c r="C1752" s="17">
        <v>2</v>
      </c>
      <c r="D1752" s="15"/>
    </row>
    <row r="1753" spans="1:4" x14ac:dyDescent="0.25">
      <c r="A1753" s="12" t="s">
        <v>148</v>
      </c>
      <c r="B1753" s="33" t="s">
        <v>746</v>
      </c>
      <c r="C1753" s="17">
        <v>1</v>
      </c>
      <c r="D1753" s="15"/>
    </row>
    <row r="1754" spans="1:4" x14ac:dyDescent="0.25">
      <c r="A1754" s="12" t="s">
        <v>148</v>
      </c>
      <c r="B1754" s="33" t="s">
        <v>1278</v>
      </c>
      <c r="C1754" s="17">
        <v>1</v>
      </c>
      <c r="D1754" s="15"/>
    </row>
    <row r="1755" spans="1:4" x14ac:dyDescent="0.25">
      <c r="A1755" s="12" t="s">
        <v>148</v>
      </c>
      <c r="B1755" s="33" t="s">
        <v>1279</v>
      </c>
      <c r="C1755" s="17">
        <v>1</v>
      </c>
      <c r="D1755" s="15"/>
    </row>
    <row r="1756" spans="1:4" ht="30" x14ac:dyDescent="0.25">
      <c r="A1756" s="12" t="s">
        <v>148</v>
      </c>
      <c r="B1756" s="33" t="s">
        <v>1280</v>
      </c>
      <c r="C1756" s="17">
        <v>1</v>
      </c>
      <c r="D1756" s="15"/>
    </row>
    <row r="1757" spans="1:4" x14ac:dyDescent="0.25">
      <c r="A1757" s="12" t="s">
        <v>148</v>
      </c>
      <c r="B1757" s="33" t="s">
        <v>1281</v>
      </c>
      <c r="C1757" s="17">
        <v>1</v>
      </c>
      <c r="D1757" s="15"/>
    </row>
    <row r="1758" spans="1:4" ht="30" x14ac:dyDescent="0.25">
      <c r="A1758" s="12" t="s">
        <v>148</v>
      </c>
      <c r="B1758" s="33" t="s">
        <v>1160</v>
      </c>
      <c r="C1758" s="17">
        <v>1</v>
      </c>
      <c r="D1758" s="15"/>
    </row>
    <row r="1759" spans="1:4" ht="30" x14ac:dyDescent="0.25">
      <c r="A1759" s="12" t="s">
        <v>148</v>
      </c>
      <c r="B1759" s="33" t="s">
        <v>1282</v>
      </c>
      <c r="C1759" s="17">
        <v>1</v>
      </c>
      <c r="D1759" s="15"/>
    </row>
    <row r="1760" spans="1:4" ht="30" x14ac:dyDescent="0.25">
      <c r="A1760" s="12" t="s">
        <v>148</v>
      </c>
      <c r="B1760" s="33" t="s">
        <v>1283</v>
      </c>
      <c r="C1760" s="17">
        <v>1</v>
      </c>
      <c r="D1760" s="15"/>
    </row>
    <row r="1761" spans="1:4" x14ac:dyDescent="0.25">
      <c r="A1761" s="12" t="s">
        <v>148</v>
      </c>
      <c r="B1761" s="33" t="s">
        <v>1284</v>
      </c>
      <c r="C1761" s="17">
        <v>1</v>
      </c>
      <c r="D1761" s="15"/>
    </row>
    <row r="1762" spans="1:4" x14ac:dyDescent="0.25">
      <c r="A1762" s="12" t="s">
        <v>148</v>
      </c>
      <c r="B1762" s="33" t="s">
        <v>110</v>
      </c>
      <c r="C1762" s="17">
        <v>1</v>
      </c>
      <c r="D1762" s="15"/>
    </row>
    <row r="1763" spans="1:4" x14ac:dyDescent="0.25">
      <c r="A1763" s="12" t="s">
        <v>148</v>
      </c>
      <c r="B1763" s="33" t="s">
        <v>1285</v>
      </c>
      <c r="C1763" s="17">
        <v>1</v>
      </c>
      <c r="D1763" s="15"/>
    </row>
    <row r="1764" spans="1:4" x14ac:dyDescent="0.25">
      <c r="A1764" s="12" t="s">
        <v>148</v>
      </c>
      <c r="B1764" s="33" t="s">
        <v>1286</v>
      </c>
      <c r="C1764" s="17">
        <v>1</v>
      </c>
      <c r="D1764" s="15"/>
    </row>
    <row r="1765" spans="1:4" ht="30" x14ac:dyDescent="0.25">
      <c r="A1765" s="12" t="s">
        <v>148</v>
      </c>
      <c r="B1765" s="33" t="s">
        <v>1287</v>
      </c>
      <c r="C1765" s="17">
        <v>1</v>
      </c>
      <c r="D1765" s="15"/>
    </row>
    <row r="1766" spans="1:4" x14ac:dyDescent="0.25">
      <c r="A1766" s="12" t="s">
        <v>148</v>
      </c>
      <c r="B1766" s="33" t="s">
        <v>1288</v>
      </c>
      <c r="C1766" s="17">
        <v>1</v>
      </c>
      <c r="D1766" s="15"/>
    </row>
    <row r="1767" spans="1:4" x14ac:dyDescent="0.25">
      <c r="A1767" s="12" t="s">
        <v>148</v>
      </c>
      <c r="B1767" s="33" t="s">
        <v>1289</v>
      </c>
      <c r="C1767" s="17">
        <v>1</v>
      </c>
      <c r="D1767" s="15"/>
    </row>
    <row r="1768" spans="1:4" x14ac:dyDescent="0.25">
      <c r="A1768" s="12" t="s">
        <v>148</v>
      </c>
      <c r="B1768" s="33" t="s">
        <v>1289</v>
      </c>
      <c r="C1768" s="17">
        <v>1</v>
      </c>
      <c r="D1768" s="15"/>
    </row>
    <row r="1769" spans="1:4" x14ac:dyDescent="0.25">
      <c r="A1769" s="12" t="s">
        <v>148</v>
      </c>
      <c r="B1769" s="33" t="s">
        <v>1290</v>
      </c>
      <c r="C1769" s="17">
        <v>1</v>
      </c>
      <c r="D1769" s="15"/>
    </row>
    <row r="1770" spans="1:4" x14ac:dyDescent="0.25">
      <c r="A1770" s="12" t="s">
        <v>148</v>
      </c>
      <c r="B1770" s="33" t="s">
        <v>1291</v>
      </c>
      <c r="C1770" s="17">
        <v>1</v>
      </c>
      <c r="D1770" s="15"/>
    </row>
    <row r="1771" spans="1:4" x14ac:dyDescent="0.25">
      <c r="A1771" s="12" t="s">
        <v>148</v>
      </c>
      <c r="B1771" s="33" t="s">
        <v>1292</v>
      </c>
      <c r="C1771" s="17">
        <v>1</v>
      </c>
      <c r="D1771" s="15"/>
    </row>
    <row r="1772" spans="1:4" x14ac:dyDescent="0.25">
      <c r="A1772" s="12" t="s">
        <v>148</v>
      </c>
      <c r="B1772" s="33" t="s">
        <v>1293</v>
      </c>
      <c r="C1772" s="17">
        <v>1</v>
      </c>
      <c r="D1772" s="15"/>
    </row>
    <row r="1773" spans="1:4" x14ac:dyDescent="0.25">
      <c r="A1773" s="12" t="s">
        <v>148</v>
      </c>
      <c r="B1773" s="33" t="s">
        <v>191</v>
      </c>
      <c r="C1773" s="17">
        <v>1</v>
      </c>
      <c r="D1773" s="15"/>
    </row>
    <row r="1774" spans="1:4" ht="30" x14ac:dyDescent="0.25">
      <c r="A1774" s="12" t="s">
        <v>148</v>
      </c>
      <c r="B1774" s="33" t="s">
        <v>1294</v>
      </c>
      <c r="C1774" s="17">
        <v>1</v>
      </c>
      <c r="D1774" s="15"/>
    </row>
    <row r="1775" spans="1:4" x14ac:dyDescent="0.25">
      <c r="A1775" s="12" t="s">
        <v>148</v>
      </c>
      <c r="B1775" s="33" t="s">
        <v>1295</v>
      </c>
      <c r="C1775" s="17">
        <v>1</v>
      </c>
      <c r="D1775" s="15"/>
    </row>
    <row r="1776" spans="1:4" x14ac:dyDescent="0.25">
      <c r="A1776" s="12" t="s">
        <v>148</v>
      </c>
      <c r="B1776" s="33" t="s">
        <v>370</v>
      </c>
      <c r="C1776" s="17">
        <v>1</v>
      </c>
      <c r="D1776" s="15"/>
    </row>
    <row r="1777" spans="1:4" x14ac:dyDescent="0.25">
      <c r="A1777" s="12" t="s">
        <v>148</v>
      </c>
      <c r="B1777" s="33" t="s">
        <v>1296</v>
      </c>
      <c r="C1777" s="17">
        <v>1</v>
      </c>
      <c r="D1777" s="15"/>
    </row>
    <row r="1778" spans="1:4" ht="30" x14ac:dyDescent="0.25">
      <c r="A1778" s="12" t="s">
        <v>148</v>
      </c>
      <c r="B1778" s="33" t="s">
        <v>1297</v>
      </c>
      <c r="C1778" s="17">
        <v>1</v>
      </c>
      <c r="D1778" s="15"/>
    </row>
    <row r="1779" spans="1:4" x14ac:dyDescent="0.25">
      <c r="A1779" s="12" t="s">
        <v>148</v>
      </c>
      <c r="B1779" s="33" t="s">
        <v>1290</v>
      </c>
      <c r="C1779" s="17">
        <v>1</v>
      </c>
      <c r="D1779" s="15"/>
    </row>
    <row r="1780" spans="1:4" x14ac:dyDescent="0.25">
      <c r="A1780" s="12" t="s">
        <v>148</v>
      </c>
      <c r="B1780" s="33" t="s">
        <v>1298</v>
      </c>
      <c r="C1780" s="17">
        <v>1</v>
      </c>
      <c r="D1780" s="15"/>
    </row>
    <row r="1781" spans="1:4" x14ac:dyDescent="0.25">
      <c r="A1781" s="12" t="s">
        <v>148</v>
      </c>
      <c r="B1781" s="33" t="s">
        <v>196</v>
      </c>
      <c r="C1781" s="17">
        <v>1</v>
      </c>
      <c r="D1781" s="15"/>
    </row>
    <row r="1782" spans="1:4" x14ac:dyDescent="0.25">
      <c r="A1782" s="12" t="s">
        <v>148</v>
      </c>
      <c r="B1782" s="33" t="s">
        <v>1299</v>
      </c>
      <c r="C1782" s="17">
        <v>1</v>
      </c>
      <c r="D1782" s="15"/>
    </row>
    <row r="1783" spans="1:4" x14ac:dyDescent="0.25">
      <c r="A1783" s="12" t="s">
        <v>148</v>
      </c>
      <c r="B1783" s="33" t="s">
        <v>1299</v>
      </c>
      <c r="C1783" s="17">
        <v>1</v>
      </c>
      <c r="D1783" s="15"/>
    </row>
    <row r="1784" spans="1:4" ht="30" x14ac:dyDescent="0.25">
      <c r="A1784" s="12" t="s">
        <v>148</v>
      </c>
      <c r="B1784" s="33" t="s">
        <v>1300</v>
      </c>
      <c r="C1784" s="17">
        <v>1</v>
      </c>
      <c r="D1784" s="15"/>
    </row>
    <row r="1785" spans="1:4" x14ac:dyDescent="0.25">
      <c r="A1785" s="12" t="s">
        <v>148</v>
      </c>
      <c r="B1785" s="33" t="s">
        <v>1301</v>
      </c>
      <c r="C1785" s="17">
        <v>1</v>
      </c>
      <c r="D1785" s="15"/>
    </row>
    <row r="1786" spans="1:4" x14ac:dyDescent="0.25">
      <c r="A1786" s="12" t="s">
        <v>148</v>
      </c>
      <c r="B1786" s="33" t="s">
        <v>1302</v>
      </c>
      <c r="C1786" s="17">
        <v>1</v>
      </c>
      <c r="D1786" s="15"/>
    </row>
    <row r="1787" spans="1:4" x14ac:dyDescent="0.25">
      <c r="A1787" s="12" t="s">
        <v>148</v>
      </c>
      <c r="B1787" s="33" t="s">
        <v>333</v>
      </c>
      <c r="C1787" s="17">
        <v>1</v>
      </c>
      <c r="D1787" s="15"/>
    </row>
    <row r="1788" spans="1:4" x14ac:dyDescent="0.25">
      <c r="A1788" s="12" t="s">
        <v>148</v>
      </c>
      <c r="B1788" s="33" t="s">
        <v>1303</v>
      </c>
      <c r="C1788" s="17">
        <v>1</v>
      </c>
      <c r="D1788" s="15"/>
    </row>
    <row r="1789" spans="1:4" x14ac:dyDescent="0.25">
      <c r="A1789" s="12" t="s">
        <v>148</v>
      </c>
      <c r="B1789" s="33" t="s">
        <v>746</v>
      </c>
      <c r="C1789" s="17">
        <v>1</v>
      </c>
      <c r="D1789" s="15"/>
    </row>
    <row r="1790" spans="1:4" x14ac:dyDescent="0.25">
      <c r="A1790" s="12" t="s">
        <v>148</v>
      </c>
      <c r="B1790" s="33" t="s">
        <v>746</v>
      </c>
      <c r="C1790" s="17">
        <v>1</v>
      </c>
      <c r="D1790" s="15"/>
    </row>
    <row r="1791" spans="1:4" x14ac:dyDescent="0.25">
      <c r="A1791" s="12" t="s">
        <v>148</v>
      </c>
      <c r="B1791" s="33" t="s">
        <v>113</v>
      </c>
      <c r="C1791" s="17">
        <v>1</v>
      </c>
      <c r="D1791" s="15"/>
    </row>
    <row r="1792" spans="1:4" x14ac:dyDescent="0.25">
      <c r="A1792" s="12" t="s">
        <v>148</v>
      </c>
      <c r="B1792" s="33" t="s">
        <v>113</v>
      </c>
      <c r="C1792" s="17">
        <v>1</v>
      </c>
      <c r="D1792" s="15"/>
    </row>
    <row r="1793" spans="1:4" x14ac:dyDescent="0.25">
      <c r="A1793" s="12" t="s">
        <v>148</v>
      </c>
      <c r="B1793" s="33" t="s">
        <v>191</v>
      </c>
      <c r="C1793" s="17">
        <v>1</v>
      </c>
      <c r="D1793" s="15"/>
    </row>
    <row r="1794" spans="1:4" x14ac:dyDescent="0.25">
      <c r="A1794" s="12" t="s">
        <v>148</v>
      </c>
      <c r="B1794" s="33" t="s">
        <v>1304</v>
      </c>
      <c r="C1794" s="17">
        <v>1</v>
      </c>
      <c r="D1794" s="15"/>
    </row>
    <row r="1795" spans="1:4" x14ac:dyDescent="0.25">
      <c r="A1795" s="12" t="s">
        <v>148</v>
      </c>
      <c r="B1795" s="33" t="s">
        <v>1305</v>
      </c>
      <c r="C1795" s="17">
        <v>1</v>
      </c>
      <c r="D1795" s="15"/>
    </row>
    <row r="1796" spans="1:4" x14ac:dyDescent="0.25">
      <c r="A1796" s="12" t="s">
        <v>148</v>
      </c>
      <c r="B1796" s="33" t="s">
        <v>1306</v>
      </c>
      <c r="C1796" s="17">
        <v>1</v>
      </c>
      <c r="D1796" s="15"/>
    </row>
    <row r="1797" spans="1:4" ht="30" x14ac:dyDescent="0.25">
      <c r="A1797" s="12" t="s">
        <v>148</v>
      </c>
      <c r="B1797" s="33" t="s">
        <v>1307</v>
      </c>
      <c r="C1797" s="17">
        <v>1</v>
      </c>
      <c r="D1797" s="15"/>
    </row>
    <row r="1798" spans="1:4" ht="30" x14ac:dyDescent="0.25">
      <c r="A1798" s="12" t="s">
        <v>148</v>
      </c>
      <c r="B1798" s="33" t="s">
        <v>1308</v>
      </c>
      <c r="C1798" s="17">
        <v>1</v>
      </c>
      <c r="D1798" s="15"/>
    </row>
    <row r="1799" spans="1:4" x14ac:dyDescent="0.25">
      <c r="A1799" s="12" t="s">
        <v>148</v>
      </c>
      <c r="B1799" s="33" t="s">
        <v>951</v>
      </c>
      <c r="C1799" s="17">
        <v>1</v>
      </c>
      <c r="D1799" s="15"/>
    </row>
    <row r="1800" spans="1:4" ht="30" x14ac:dyDescent="0.25">
      <c r="A1800" s="12" t="s">
        <v>148</v>
      </c>
      <c r="B1800" s="33" t="s">
        <v>330</v>
      </c>
      <c r="C1800" s="17">
        <v>1</v>
      </c>
      <c r="D1800" s="15"/>
    </row>
    <row r="1801" spans="1:4" ht="30" x14ac:dyDescent="0.25">
      <c r="A1801" s="12" t="s">
        <v>148</v>
      </c>
      <c r="B1801" s="33" t="s">
        <v>330</v>
      </c>
      <c r="C1801" s="17">
        <v>1</v>
      </c>
      <c r="D1801" s="15"/>
    </row>
    <row r="1802" spans="1:4" x14ac:dyDescent="0.25">
      <c r="A1802" s="12" t="s">
        <v>148</v>
      </c>
      <c r="B1802" s="33" t="s">
        <v>1309</v>
      </c>
      <c r="C1802" s="17">
        <v>1</v>
      </c>
      <c r="D1802" s="15"/>
    </row>
    <row r="1803" spans="1:4" x14ac:dyDescent="0.25">
      <c r="A1803" s="12" t="s">
        <v>148</v>
      </c>
      <c r="B1803" s="33" t="s">
        <v>1310</v>
      </c>
      <c r="C1803" s="17">
        <v>1</v>
      </c>
      <c r="D1803" s="15"/>
    </row>
    <row r="1804" spans="1:4" x14ac:dyDescent="0.25">
      <c r="A1804" s="12" t="s">
        <v>148</v>
      </c>
      <c r="B1804" s="33" t="s">
        <v>1311</v>
      </c>
      <c r="C1804" s="17">
        <v>1</v>
      </c>
      <c r="D1804" s="15"/>
    </row>
    <row r="1805" spans="1:4" x14ac:dyDescent="0.25">
      <c r="A1805" s="12" t="s">
        <v>148</v>
      </c>
      <c r="B1805" s="33" t="s">
        <v>1312</v>
      </c>
      <c r="C1805" s="17">
        <v>1</v>
      </c>
      <c r="D1805" s="15"/>
    </row>
    <row r="1806" spans="1:4" x14ac:dyDescent="0.25">
      <c r="A1806" s="12" t="s">
        <v>148</v>
      </c>
      <c r="B1806" s="33" t="s">
        <v>1313</v>
      </c>
      <c r="C1806" s="17">
        <v>1</v>
      </c>
      <c r="D1806" s="15"/>
    </row>
    <row r="1807" spans="1:4" x14ac:dyDescent="0.25">
      <c r="A1807" s="12" t="s">
        <v>148</v>
      </c>
      <c r="B1807" s="33" t="s">
        <v>1314</v>
      </c>
      <c r="C1807" s="17">
        <v>1</v>
      </c>
      <c r="D1807" s="15"/>
    </row>
    <row r="1808" spans="1:4" x14ac:dyDescent="0.25">
      <c r="A1808" s="12" t="s">
        <v>148</v>
      </c>
      <c r="B1808" s="33" t="s">
        <v>1315</v>
      </c>
      <c r="C1808" s="17">
        <v>2</v>
      </c>
      <c r="D1808" s="15"/>
    </row>
    <row r="1809" spans="1:4" x14ac:dyDescent="0.25">
      <c r="A1809" s="12" t="s">
        <v>148</v>
      </c>
      <c r="B1809" s="33" t="s">
        <v>1316</v>
      </c>
      <c r="C1809" s="17">
        <v>1</v>
      </c>
      <c r="D1809" s="15"/>
    </row>
    <row r="1810" spans="1:4" x14ac:dyDescent="0.25">
      <c r="A1810" s="12" t="s">
        <v>148</v>
      </c>
      <c r="B1810" s="33" t="s">
        <v>1317</v>
      </c>
      <c r="C1810" s="17">
        <v>1</v>
      </c>
      <c r="D1810" s="15"/>
    </row>
    <row r="1811" spans="1:4" x14ac:dyDescent="0.25">
      <c r="A1811" s="12" t="s">
        <v>148</v>
      </c>
      <c r="B1811" s="33" t="s">
        <v>534</v>
      </c>
      <c r="C1811" s="17">
        <v>1</v>
      </c>
      <c r="D1811" s="15"/>
    </row>
    <row r="1812" spans="1:4" x14ac:dyDescent="0.25">
      <c r="A1812" s="12" t="s">
        <v>148</v>
      </c>
      <c r="B1812" s="33" t="s">
        <v>887</v>
      </c>
      <c r="C1812" s="17">
        <v>1</v>
      </c>
      <c r="D1812" s="15"/>
    </row>
    <row r="1813" spans="1:4" x14ac:dyDescent="0.25">
      <c r="A1813" s="12" t="s">
        <v>148</v>
      </c>
      <c r="B1813" s="33" t="s">
        <v>672</v>
      </c>
      <c r="C1813" s="17">
        <v>1</v>
      </c>
      <c r="D1813" s="15"/>
    </row>
    <row r="1814" spans="1:4" x14ac:dyDescent="0.25">
      <c r="A1814" s="12" t="s">
        <v>148</v>
      </c>
      <c r="B1814" s="33" t="s">
        <v>1318</v>
      </c>
      <c r="C1814" s="17">
        <v>1</v>
      </c>
      <c r="D1814" s="15"/>
    </row>
    <row r="1815" spans="1:4" x14ac:dyDescent="0.25">
      <c r="A1815" s="12" t="s">
        <v>148</v>
      </c>
      <c r="B1815" s="33" t="s">
        <v>1319</v>
      </c>
      <c r="C1815" s="17">
        <v>1</v>
      </c>
      <c r="D1815" s="15"/>
    </row>
    <row r="1816" spans="1:4" x14ac:dyDescent="0.25">
      <c r="A1816" s="12" t="s">
        <v>148</v>
      </c>
      <c r="B1816" s="33" t="s">
        <v>1320</v>
      </c>
      <c r="C1816" s="17">
        <v>1</v>
      </c>
      <c r="D1816" s="15"/>
    </row>
    <row r="1817" spans="1:4" x14ac:dyDescent="0.25">
      <c r="A1817" s="12" t="s">
        <v>148</v>
      </c>
      <c r="B1817" s="33" t="s">
        <v>544</v>
      </c>
      <c r="C1817" s="17">
        <v>1</v>
      </c>
      <c r="D1817" s="15"/>
    </row>
    <row r="1818" spans="1:4" ht="30" x14ac:dyDescent="0.25">
      <c r="A1818" s="12" t="s">
        <v>148</v>
      </c>
      <c r="B1818" s="33" t="s">
        <v>1321</v>
      </c>
      <c r="C1818" s="17">
        <v>1</v>
      </c>
      <c r="D1818" s="15"/>
    </row>
    <row r="1819" spans="1:4" x14ac:dyDescent="0.25">
      <c r="A1819" s="12" t="s">
        <v>148</v>
      </c>
      <c r="B1819" s="33" t="s">
        <v>1322</v>
      </c>
      <c r="C1819" s="17">
        <v>1</v>
      </c>
      <c r="D1819" s="15"/>
    </row>
    <row r="1820" spans="1:4" x14ac:dyDescent="0.25">
      <c r="A1820" s="12" t="s">
        <v>148</v>
      </c>
      <c r="B1820" s="33" t="s">
        <v>1323</v>
      </c>
      <c r="C1820" s="17">
        <v>1</v>
      </c>
      <c r="D1820" s="15"/>
    </row>
    <row r="1821" spans="1:4" x14ac:dyDescent="0.25">
      <c r="A1821" s="12" t="s">
        <v>148</v>
      </c>
      <c r="B1821" s="33" t="s">
        <v>966</v>
      </c>
      <c r="C1821" s="17">
        <v>1</v>
      </c>
      <c r="D1821" s="15"/>
    </row>
    <row r="1822" spans="1:4" x14ac:dyDescent="0.25">
      <c r="A1822" s="12" t="s">
        <v>148</v>
      </c>
      <c r="B1822" s="33" t="s">
        <v>480</v>
      </c>
      <c r="C1822" s="17">
        <v>1</v>
      </c>
      <c r="D1822" s="15"/>
    </row>
    <row r="1823" spans="1:4" x14ac:dyDescent="0.25">
      <c r="A1823" s="12" t="s">
        <v>148</v>
      </c>
      <c r="B1823" s="33" t="s">
        <v>975</v>
      </c>
      <c r="C1823" s="17">
        <v>1</v>
      </c>
      <c r="D1823" s="15"/>
    </row>
    <row r="1824" spans="1:4" x14ac:dyDescent="0.25">
      <c r="A1824" s="12" t="s">
        <v>148</v>
      </c>
      <c r="B1824" s="33" t="s">
        <v>1324</v>
      </c>
      <c r="C1824" s="17">
        <v>1</v>
      </c>
      <c r="D1824" s="15"/>
    </row>
    <row r="1825" spans="1:4" x14ac:dyDescent="0.25">
      <c r="A1825" s="12" t="s">
        <v>148</v>
      </c>
      <c r="B1825" s="33" t="s">
        <v>370</v>
      </c>
      <c r="C1825" s="17">
        <v>1</v>
      </c>
      <c r="D1825" s="15"/>
    </row>
    <row r="1826" spans="1:4" x14ac:dyDescent="0.25">
      <c r="A1826" s="12" t="s">
        <v>148</v>
      </c>
      <c r="B1826" s="33" t="s">
        <v>1325</v>
      </c>
      <c r="C1826" s="17">
        <v>1</v>
      </c>
      <c r="D1826" s="15"/>
    </row>
    <row r="1827" spans="1:4" x14ac:dyDescent="0.25">
      <c r="A1827" s="12" t="s">
        <v>148</v>
      </c>
      <c r="B1827" s="33" t="s">
        <v>881</v>
      </c>
      <c r="C1827" s="17">
        <v>1</v>
      </c>
      <c r="D1827" s="15"/>
    </row>
    <row r="1828" spans="1:4" x14ac:dyDescent="0.25">
      <c r="A1828" s="12" t="s">
        <v>148</v>
      </c>
      <c r="B1828" s="33" t="s">
        <v>125</v>
      </c>
      <c r="C1828" s="17">
        <v>1</v>
      </c>
      <c r="D1828" s="15"/>
    </row>
    <row r="1829" spans="1:4" x14ac:dyDescent="0.25">
      <c r="A1829" s="12" t="s">
        <v>148</v>
      </c>
      <c r="B1829" s="33" t="s">
        <v>443</v>
      </c>
      <c r="C1829" s="17">
        <v>1</v>
      </c>
      <c r="D1829" s="15"/>
    </row>
    <row r="1830" spans="1:4" x14ac:dyDescent="0.25">
      <c r="A1830" s="12" t="s">
        <v>148</v>
      </c>
      <c r="B1830" s="33" t="s">
        <v>1326</v>
      </c>
      <c r="C1830" s="17">
        <v>1</v>
      </c>
      <c r="D1830" s="15"/>
    </row>
    <row r="1831" spans="1:4" x14ac:dyDescent="0.25">
      <c r="A1831" s="12" t="s">
        <v>148</v>
      </c>
      <c r="B1831" s="33" t="s">
        <v>1327</v>
      </c>
      <c r="C1831" s="17">
        <v>1</v>
      </c>
      <c r="D1831" s="15"/>
    </row>
    <row r="1832" spans="1:4" x14ac:dyDescent="0.25">
      <c r="A1832" s="12" t="s">
        <v>148</v>
      </c>
      <c r="B1832" s="33" t="s">
        <v>1328</v>
      </c>
      <c r="C1832" s="17">
        <v>1</v>
      </c>
      <c r="D1832" s="15"/>
    </row>
    <row r="1833" spans="1:4" ht="30" x14ac:dyDescent="0.25">
      <c r="A1833" s="12" t="s">
        <v>148</v>
      </c>
      <c r="B1833" s="33" t="s">
        <v>1329</v>
      </c>
      <c r="C1833" s="17">
        <v>1</v>
      </c>
      <c r="D1833" s="15"/>
    </row>
    <row r="1834" spans="1:4" ht="30" x14ac:dyDescent="0.25">
      <c r="A1834" s="12" t="s">
        <v>148</v>
      </c>
      <c r="B1834" s="33" t="s">
        <v>1330</v>
      </c>
      <c r="C1834" s="17">
        <v>1</v>
      </c>
      <c r="D1834" s="15"/>
    </row>
    <row r="1835" spans="1:4" x14ac:dyDescent="0.25">
      <c r="A1835" s="12" t="s">
        <v>148</v>
      </c>
      <c r="B1835" s="33" t="s">
        <v>1331</v>
      </c>
      <c r="C1835" s="17">
        <v>1</v>
      </c>
      <c r="D1835" s="15"/>
    </row>
    <row r="1836" spans="1:4" x14ac:dyDescent="0.25">
      <c r="A1836" s="12" t="s">
        <v>148</v>
      </c>
      <c r="B1836" s="33" t="s">
        <v>1332</v>
      </c>
      <c r="C1836" s="17">
        <v>1</v>
      </c>
      <c r="D1836" s="15"/>
    </row>
    <row r="1837" spans="1:4" x14ac:dyDescent="0.25">
      <c r="A1837" s="12" t="s">
        <v>148</v>
      </c>
      <c r="B1837" s="33" t="s">
        <v>683</v>
      </c>
      <c r="C1837" s="17">
        <v>1</v>
      </c>
      <c r="D1837" s="15"/>
    </row>
    <row r="1838" spans="1:4" x14ac:dyDescent="0.25">
      <c r="A1838" s="12" t="s">
        <v>148</v>
      </c>
      <c r="B1838" s="33" t="s">
        <v>683</v>
      </c>
      <c r="C1838" s="17">
        <v>1</v>
      </c>
      <c r="D1838" s="15"/>
    </row>
    <row r="1839" spans="1:4" ht="30" x14ac:dyDescent="0.25">
      <c r="A1839" s="12" t="s">
        <v>148</v>
      </c>
      <c r="B1839" s="33" t="s">
        <v>1333</v>
      </c>
      <c r="C1839" s="17">
        <v>1</v>
      </c>
      <c r="D1839" s="15"/>
    </row>
    <row r="1840" spans="1:4" x14ac:dyDescent="0.25">
      <c r="A1840" s="12" t="s">
        <v>148</v>
      </c>
      <c r="B1840" s="33" t="s">
        <v>1334</v>
      </c>
      <c r="C1840" s="17">
        <v>1</v>
      </c>
      <c r="D1840" s="15"/>
    </row>
    <row r="1841" spans="1:4" x14ac:dyDescent="0.25">
      <c r="A1841" s="12" t="s">
        <v>148</v>
      </c>
      <c r="B1841" s="33" t="s">
        <v>133</v>
      </c>
      <c r="C1841" s="17">
        <v>1</v>
      </c>
      <c r="D1841" s="15"/>
    </row>
    <row r="1842" spans="1:4" ht="30" x14ac:dyDescent="0.25">
      <c r="A1842" s="12" t="s">
        <v>148</v>
      </c>
      <c r="B1842" s="33" t="s">
        <v>1335</v>
      </c>
      <c r="C1842" s="17">
        <v>1</v>
      </c>
      <c r="D1842" s="15"/>
    </row>
    <row r="1843" spans="1:4" x14ac:dyDescent="0.25">
      <c r="A1843" s="12" t="s">
        <v>148</v>
      </c>
      <c r="B1843" s="33" t="s">
        <v>1336</v>
      </c>
      <c r="C1843" s="17">
        <v>1</v>
      </c>
      <c r="D1843" s="15"/>
    </row>
    <row r="1844" spans="1:4" x14ac:dyDescent="0.25">
      <c r="A1844" s="12" t="s">
        <v>148</v>
      </c>
      <c r="B1844" s="33" t="s">
        <v>1337</v>
      </c>
      <c r="C1844" s="17">
        <v>1</v>
      </c>
      <c r="D1844" s="15"/>
    </row>
    <row r="1845" spans="1:4" x14ac:dyDescent="0.25">
      <c r="A1845" s="12" t="s">
        <v>148</v>
      </c>
      <c r="B1845" s="33" t="s">
        <v>1338</v>
      </c>
      <c r="C1845" s="17">
        <v>1</v>
      </c>
      <c r="D1845" s="15"/>
    </row>
    <row r="1846" spans="1:4" ht="30" x14ac:dyDescent="0.25">
      <c r="A1846" s="12" t="s">
        <v>148</v>
      </c>
      <c r="B1846" s="33" t="s">
        <v>1339</v>
      </c>
      <c r="C1846" s="17">
        <v>1</v>
      </c>
      <c r="D1846" s="15"/>
    </row>
    <row r="1847" spans="1:4" x14ac:dyDescent="0.25">
      <c r="A1847" s="12" t="s">
        <v>148</v>
      </c>
      <c r="B1847" s="33" t="s">
        <v>1340</v>
      </c>
      <c r="C1847" s="17">
        <v>3</v>
      </c>
      <c r="D1847" s="15"/>
    </row>
    <row r="1848" spans="1:4" x14ac:dyDescent="0.25">
      <c r="A1848" s="12" t="s">
        <v>148</v>
      </c>
      <c r="B1848" s="33" t="s">
        <v>534</v>
      </c>
      <c r="C1848" s="17">
        <v>1</v>
      </c>
      <c r="D1848" s="15"/>
    </row>
    <row r="1849" spans="1:4" x14ac:dyDescent="0.25">
      <c r="A1849" s="12" t="s">
        <v>148</v>
      </c>
      <c r="B1849" s="33" t="s">
        <v>1341</v>
      </c>
      <c r="C1849" s="17">
        <v>1</v>
      </c>
      <c r="D1849" s="15"/>
    </row>
    <row r="1850" spans="1:4" x14ac:dyDescent="0.25">
      <c r="A1850" s="12" t="s">
        <v>148</v>
      </c>
      <c r="B1850" s="33" t="s">
        <v>1342</v>
      </c>
      <c r="C1850" s="17">
        <v>1</v>
      </c>
      <c r="D1850" s="15"/>
    </row>
    <row r="1851" spans="1:4" ht="30" x14ac:dyDescent="0.25">
      <c r="A1851" s="12" t="s">
        <v>148</v>
      </c>
      <c r="B1851" s="33" t="s">
        <v>1343</v>
      </c>
      <c r="C1851" s="17">
        <v>1</v>
      </c>
      <c r="D1851" s="15"/>
    </row>
    <row r="1852" spans="1:4" x14ac:dyDescent="0.25">
      <c r="A1852" s="12" t="s">
        <v>148</v>
      </c>
      <c r="B1852" s="33" t="s">
        <v>271</v>
      </c>
      <c r="C1852" s="17">
        <v>1</v>
      </c>
      <c r="D1852" s="15"/>
    </row>
    <row r="1853" spans="1:4" ht="30" x14ac:dyDescent="0.25">
      <c r="A1853" s="12" t="s">
        <v>148</v>
      </c>
      <c r="B1853" s="33" t="s">
        <v>1344</v>
      </c>
      <c r="C1853" s="17">
        <v>1</v>
      </c>
      <c r="D1853" s="15"/>
    </row>
    <row r="1854" spans="1:4" x14ac:dyDescent="0.25">
      <c r="A1854" s="12" t="s">
        <v>148</v>
      </c>
      <c r="B1854" s="33" t="s">
        <v>1345</v>
      </c>
      <c r="C1854" s="17">
        <v>1</v>
      </c>
      <c r="D1854" s="15"/>
    </row>
    <row r="1855" spans="1:4" x14ac:dyDescent="0.25">
      <c r="A1855" s="12" t="s">
        <v>148</v>
      </c>
      <c r="B1855" s="33" t="s">
        <v>271</v>
      </c>
      <c r="C1855" s="17">
        <v>1</v>
      </c>
      <c r="D1855" s="15"/>
    </row>
    <row r="1856" spans="1:4" x14ac:dyDescent="0.25">
      <c r="A1856" s="12" t="s">
        <v>148</v>
      </c>
      <c r="B1856" s="33" t="s">
        <v>1346</v>
      </c>
      <c r="C1856" s="17">
        <v>1</v>
      </c>
      <c r="D1856" s="15"/>
    </row>
    <row r="1857" spans="1:4" x14ac:dyDescent="0.25">
      <c r="A1857" s="12" t="s">
        <v>148</v>
      </c>
      <c r="B1857" s="33" t="s">
        <v>534</v>
      </c>
      <c r="C1857" s="17">
        <v>1</v>
      </c>
      <c r="D1857" s="15"/>
    </row>
    <row r="1858" spans="1:4" x14ac:dyDescent="0.25">
      <c r="A1858" s="12" t="s">
        <v>148</v>
      </c>
      <c r="B1858" s="33" t="s">
        <v>1347</v>
      </c>
      <c r="C1858" s="17">
        <v>1</v>
      </c>
      <c r="D1858" s="15"/>
    </row>
    <row r="1859" spans="1:4" x14ac:dyDescent="0.25">
      <c r="A1859" s="12" t="s">
        <v>148</v>
      </c>
      <c r="B1859" s="33" t="s">
        <v>1348</v>
      </c>
      <c r="C1859" s="17">
        <v>1</v>
      </c>
      <c r="D1859" s="15"/>
    </row>
    <row r="1860" spans="1:4" x14ac:dyDescent="0.25">
      <c r="A1860" s="12" t="s">
        <v>148</v>
      </c>
      <c r="B1860" s="33" t="s">
        <v>1349</v>
      </c>
      <c r="C1860" s="17">
        <v>1</v>
      </c>
      <c r="D1860" s="15"/>
    </row>
    <row r="1861" spans="1:4" x14ac:dyDescent="0.25">
      <c r="A1861" s="12" t="s">
        <v>148</v>
      </c>
      <c r="B1861" s="33" t="s">
        <v>1350</v>
      </c>
      <c r="C1861" s="17">
        <v>1</v>
      </c>
      <c r="D1861" s="15"/>
    </row>
    <row r="1862" spans="1:4" x14ac:dyDescent="0.25">
      <c r="A1862" s="12" t="s">
        <v>148</v>
      </c>
      <c r="B1862" s="33" t="s">
        <v>938</v>
      </c>
      <c r="C1862" s="17">
        <v>1</v>
      </c>
      <c r="D1862" s="15"/>
    </row>
    <row r="1863" spans="1:4" x14ac:dyDescent="0.25">
      <c r="A1863" s="12" t="s">
        <v>148</v>
      </c>
      <c r="B1863" s="33" t="s">
        <v>1351</v>
      </c>
      <c r="C1863" s="17">
        <v>1</v>
      </c>
      <c r="D1863" s="15"/>
    </row>
    <row r="1864" spans="1:4" x14ac:dyDescent="0.25">
      <c r="A1864" s="12" t="s">
        <v>148</v>
      </c>
      <c r="B1864" s="33" t="s">
        <v>1352</v>
      </c>
      <c r="C1864" s="17">
        <v>1</v>
      </c>
      <c r="D1864" s="15"/>
    </row>
    <row r="1865" spans="1:4" x14ac:dyDescent="0.25">
      <c r="A1865" s="12" t="s">
        <v>148</v>
      </c>
      <c r="B1865" s="33" t="s">
        <v>1353</v>
      </c>
      <c r="C1865" s="17">
        <v>1</v>
      </c>
      <c r="D1865" s="15"/>
    </row>
    <row r="1866" spans="1:4" x14ac:dyDescent="0.25">
      <c r="A1866" s="12" t="s">
        <v>148</v>
      </c>
      <c r="B1866" s="33" t="s">
        <v>1354</v>
      </c>
      <c r="C1866" s="17">
        <v>1</v>
      </c>
      <c r="D1866" s="15"/>
    </row>
    <row r="1867" spans="1:4" x14ac:dyDescent="0.25">
      <c r="A1867" s="12" t="s">
        <v>148</v>
      </c>
      <c r="B1867" s="33" t="s">
        <v>1355</v>
      </c>
      <c r="C1867" s="17">
        <v>1</v>
      </c>
      <c r="D1867" s="15"/>
    </row>
    <row r="1868" spans="1:4" x14ac:dyDescent="0.25">
      <c r="A1868" s="12" t="s">
        <v>148</v>
      </c>
      <c r="B1868" s="33" t="s">
        <v>1356</v>
      </c>
      <c r="C1868" s="17">
        <v>1</v>
      </c>
      <c r="D1868" s="15"/>
    </row>
    <row r="1869" spans="1:4" x14ac:dyDescent="0.25">
      <c r="A1869" s="12" t="s">
        <v>148</v>
      </c>
      <c r="B1869" s="33" t="s">
        <v>1357</v>
      </c>
      <c r="C1869" s="17">
        <v>1</v>
      </c>
      <c r="D1869" s="15"/>
    </row>
    <row r="1870" spans="1:4" x14ac:dyDescent="0.25">
      <c r="A1870" s="12" t="s">
        <v>148</v>
      </c>
      <c r="B1870" s="33" t="s">
        <v>1358</v>
      </c>
      <c r="C1870" s="17">
        <v>1</v>
      </c>
      <c r="D1870" s="15"/>
    </row>
    <row r="1871" spans="1:4" x14ac:dyDescent="0.25">
      <c r="A1871" s="12" t="s">
        <v>148</v>
      </c>
      <c r="B1871" s="33" t="s">
        <v>1359</v>
      </c>
      <c r="C1871" s="17">
        <v>1</v>
      </c>
      <c r="D1871" s="15"/>
    </row>
    <row r="1872" spans="1:4" x14ac:dyDescent="0.25">
      <c r="A1872" s="12" t="s">
        <v>148</v>
      </c>
      <c r="B1872" s="33" t="s">
        <v>1360</v>
      </c>
      <c r="C1872" s="17">
        <v>1</v>
      </c>
      <c r="D1872" s="15"/>
    </row>
    <row r="1873" spans="1:4" x14ac:dyDescent="0.25">
      <c r="A1873" s="12" t="s">
        <v>148</v>
      </c>
      <c r="B1873" s="33" t="s">
        <v>1361</v>
      </c>
      <c r="C1873" s="17">
        <v>1</v>
      </c>
      <c r="D1873" s="15"/>
    </row>
    <row r="1874" spans="1:4" x14ac:dyDescent="0.25">
      <c r="A1874" s="12" t="s">
        <v>148</v>
      </c>
      <c r="B1874" s="33" t="s">
        <v>1362</v>
      </c>
      <c r="C1874" s="17">
        <v>1</v>
      </c>
      <c r="D1874" s="15"/>
    </row>
    <row r="1875" spans="1:4" x14ac:dyDescent="0.25">
      <c r="A1875" s="12" t="s">
        <v>148</v>
      </c>
      <c r="B1875" s="33" t="s">
        <v>1363</v>
      </c>
      <c r="C1875" s="17">
        <v>1</v>
      </c>
      <c r="D1875" s="15"/>
    </row>
    <row r="1876" spans="1:4" x14ac:dyDescent="0.25">
      <c r="A1876" s="12" t="s">
        <v>148</v>
      </c>
      <c r="B1876" s="33" t="s">
        <v>1364</v>
      </c>
      <c r="C1876" s="17">
        <v>4</v>
      </c>
      <c r="D1876" s="15"/>
    </row>
    <row r="1877" spans="1:4" x14ac:dyDescent="0.25">
      <c r="A1877" s="12" t="s">
        <v>148</v>
      </c>
      <c r="B1877" s="33" t="s">
        <v>1365</v>
      </c>
      <c r="C1877" s="17">
        <v>1</v>
      </c>
      <c r="D1877" s="15"/>
    </row>
    <row r="1878" spans="1:4" x14ac:dyDescent="0.25">
      <c r="A1878" s="12" t="s">
        <v>148</v>
      </c>
      <c r="B1878" s="33" t="s">
        <v>1366</v>
      </c>
      <c r="C1878" s="17">
        <v>1</v>
      </c>
      <c r="D1878" s="15"/>
    </row>
    <row r="1879" spans="1:4" x14ac:dyDescent="0.25">
      <c r="A1879" s="12" t="s">
        <v>148</v>
      </c>
      <c r="B1879" s="33" t="s">
        <v>223</v>
      </c>
      <c r="C1879" s="17">
        <v>1</v>
      </c>
      <c r="D1879" s="15"/>
    </row>
    <row r="1880" spans="1:4" x14ac:dyDescent="0.25">
      <c r="A1880" s="12" t="s">
        <v>148</v>
      </c>
      <c r="B1880" s="33" t="s">
        <v>104</v>
      </c>
      <c r="C1880" s="17">
        <v>1</v>
      </c>
      <c r="D1880" s="15"/>
    </row>
    <row r="1881" spans="1:4" x14ac:dyDescent="0.25">
      <c r="A1881" s="12" t="s">
        <v>148</v>
      </c>
      <c r="B1881" s="33" t="s">
        <v>1367</v>
      </c>
      <c r="C1881" s="17">
        <v>2</v>
      </c>
      <c r="D1881" s="15"/>
    </row>
    <row r="1882" spans="1:4" x14ac:dyDescent="0.25">
      <c r="A1882" s="12" t="s">
        <v>148</v>
      </c>
      <c r="B1882" s="33" t="s">
        <v>1368</v>
      </c>
      <c r="C1882" s="17">
        <v>1</v>
      </c>
      <c r="D1882" s="15"/>
    </row>
    <row r="1883" spans="1:4" x14ac:dyDescent="0.25">
      <c r="A1883" s="12" t="s">
        <v>148</v>
      </c>
      <c r="B1883" s="33" t="s">
        <v>1369</v>
      </c>
      <c r="C1883" s="17">
        <v>1</v>
      </c>
      <c r="D1883" s="15"/>
    </row>
    <row r="1884" spans="1:4" x14ac:dyDescent="0.25">
      <c r="A1884" s="12" t="s">
        <v>148</v>
      </c>
      <c r="B1884" s="33" t="s">
        <v>1370</v>
      </c>
      <c r="C1884" s="17">
        <v>3</v>
      </c>
      <c r="D1884" s="15"/>
    </row>
    <row r="1885" spans="1:4" x14ac:dyDescent="0.25">
      <c r="A1885" s="12" t="s">
        <v>148</v>
      </c>
      <c r="B1885" s="33" t="s">
        <v>1371</v>
      </c>
      <c r="C1885" s="17">
        <v>1</v>
      </c>
      <c r="D1885" s="15"/>
    </row>
    <row r="1886" spans="1:4" x14ac:dyDescent="0.25">
      <c r="A1886" s="12" t="s">
        <v>148</v>
      </c>
      <c r="B1886" s="33" t="s">
        <v>1372</v>
      </c>
      <c r="C1886" s="17">
        <v>1</v>
      </c>
      <c r="D1886" s="15"/>
    </row>
    <row r="1887" spans="1:4" x14ac:dyDescent="0.25">
      <c r="A1887" s="12" t="s">
        <v>148</v>
      </c>
      <c r="B1887" s="33" t="s">
        <v>1372</v>
      </c>
      <c r="C1887" s="17">
        <v>1</v>
      </c>
      <c r="D1887" s="15"/>
    </row>
    <row r="1888" spans="1:4" x14ac:dyDescent="0.25">
      <c r="A1888" s="12" t="s">
        <v>148</v>
      </c>
      <c r="B1888" s="33" t="s">
        <v>125</v>
      </c>
      <c r="C1888" s="17">
        <v>1</v>
      </c>
      <c r="D1888" s="15"/>
    </row>
    <row r="1889" spans="1:4" x14ac:dyDescent="0.25">
      <c r="A1889" s="12" t="s">
        <v>148</v>
      </c>
      <c r="B1889" s="33" t="s">
        <v>1373</v>
      </c>
      <c r="C1889" s="17">
        <v>1</v>
      </c>
      <c r="D1889" s="15"/>
    </row>
    <row r="1890" spans="1:4" x14ac:dyDescent="0.25">
      <c r="A1890" s="12" t="s">
        <v>148</v>
      </c>
      <c r="B1890" s="33" t="s">
        <v>137</v>
      </c>
      <c r="C1890" s="17">
        <v>4.9466666666667152</v>
      </c>
      <c r="D1890" s="15"/>
    </row>
    <row r="1891" spans="1:4" x14ac:dyDescent="0.25">
      <c r="A1891" s="12" t="s">
        <v>148</v>
      </c>
      <c r="B1891" s="33" t="s">
        <v>1374</v>
      </c>
      <c r="C1891" s="17">
        <v>31.785833333333358</v>
      </c>
      <c r="D1891" s="15"/>
    </row>
    <row r="1892" spans="1:4" x14ac:dyDescent="0.25">
      <c r="A1892" s="12" t="s">
        <v>148</v>
      </c>
      <c r="B1892" s="33" t="s">
        <v>1375</v>
      </c>
      <c r="C1892" s="17">
        <v>55.895555555555575</v>
      </c>
      <c r="D1892" s="15"/>
    </row>
    <row r="1893" spans="1:4" x14ac:dyDescent="0.25">
      <c r="A1893" s="12" t="s">
        <v>148</v>
      </c>
      <c r="B1893" s="33" t="s">
        <v>1376</v>
      </c>
      <c r="C1893" s="17">
        <v>1</v>
      </c>
      <c r="D1893" s="15"/>
    </row>
    <row r="1894" spans="1:4" ht="30" x14ac:dyDescent="0.25">
      <c r="A1894" s="12" t="s">
        <v>148</v>
      </c>
      <c r="B1894" s="33" t="s">
        <v>1377</v>
      </c>
      <c r="C1894" s="17">
        <v>1106.0200000000004</v>
      </c>
      <c r="D1894" s="15"/>
    </row>
    <row r="1895" spans="1:4" x14ac:dyDescent="0.25">
      <c r="A1895" s="12" t="s">
        <v>148</v>
      </c>
      <c r="B1895" s="33" t="s">
        <v>1378</v>
      </c>
      <c r="C1895" s="17">
        <v>1</v>
      </c>
      <c r="D1895" s="15"/>
    </row>
    <row r="1896" spans="1:4" ht="30" x14ac:dyDescent="0.25">
      <c r="A1896" s="12" t="s">
        <v>148</v>
      </c>
      <c r="B1896" s="33" t="s">
        <v>1379</v>
      </c>
      <c r="C1896" s="17">
        <v>1</v>
      </c>
      <c r="D1896" s="15"/>
    </row>
    <row r="1897" spans="1:4" ht="30" x14ac:dyDescent="0.25">
      <c r="A1897" s="12" t="s">
        <v>148</v>
      </c>
      <c r="B1897" s="33" t="s">
        <v>1380</v>
      </c>
      <c r="C1897" s="17">
        <v>1</v>
      </c>
      <c r="D1897" s="15"/>
    </row>
    <row r="1898" spans="1:4" ht="30" x14ac:dyDescent="0.25">
      <c r="A1898" s="12" t="s">
        <v>148</v>
      </c>
      <c r="B1898" s="33" t="s">
        <v>1381</v>
      </c>
      <c r="C1898" s="17">
        <v>0.99919999999997344</v>
      </c>
      <c r="D1898" s="15"/>
    </row>
    <row r="1899" spans="1:4" ht="30" x14ac:dyDescent="0.25">
      <c r="A1899" s="12" t="s">
        <v>148</v>
      </c>
      <c r="B1899" s="33" t="s">
        <v>1381</v>
      </c>
      <c r="C1899" s="17">
        <v>0.99919999999997344</v>
      </c>
      <c r="D1899" s="15"/>
    </row>
    <row r="1900" spans="1:4" ht="30" x14ac:dyDescent="0.25">
      <c r="A1900" s="12" t="s">
        <v>148</v>
      </c>
      <c r="B1900" s="33" t="s">
        <v>1382</v>
      </c>
      <c r="C1900" s="17">
        <v>1</v>
      </c>
      <c r="D1900" s="15"/>
    </row>
    <row r="1901" spans="1:4" ht="30" x14ac:dyDescent="0.25">
      <c r="A1901" s="12" t="s">
        <v>148</v>
      </c>
      <c r="B1901" s="33" t="s">
        <v>1383</v>
      </c>
      <c r="C1901" s="17">
        <v>1</v>
      </c>
      <c r="D1901" s="15"/>
    </row>
    <row r="1902" spans="1:4" ht="30" x14ac:dyDescent="0.25">
      <c r="A1902" s="12" t="s">
        <v>148</v>
      </c>
      <c r="B1902" s="33" t="s">
        <v>1384</v>
      </c>
      <c r="C1902" s="17">
        <v>1</v>
      </c>
      <c r="D1902" s="15"/>
    </row>
    <row r="1903" spans="1:4" ht="30" x14ac:dyDescent="0.25">
      <c r="A1903" s="12" t="s">
        <v>148</v>
      </c>
      <c r="B1903" s="33" t="s">
        <v>1385</v>
      </c>
      <c r="C1903" s="17">
        <v>1</v>
      </c>
      <c r="D1903" s="15"/>
    </row>
    <row r="1904" spans="1:4" ht="30" x14ac:dyDescent="0.25">
      <c r="A1904" s="12" t="s">
        <v>148</v>
      </c>
      <c r="B1904" s="33" t="s">
        <v>1385</v>
      </c>
      <c r="C1904" s="17">
        <v>1</v>
      </c>
      <c r="D1904" s="15"/>
    </row>
    <row r="1905" spans="1:4" ht="30" x14ac:dyDescent="0.25">
      <c r="A1905" s="12" t="s">
        <v>148</v>
      </c>
      <c r="B1905" s="33" t="s">
        <v>1385</v>
      </c>
      <c r="C1905" s="17">
        <v>1</v>
      </c>
      <c r="D1905" s="15"/>
    </row>
    <row r="1906" spans="1:4" ht="30" x14ac:dyDescent="0.25">
      <c r="A1906" s="12" t="s">
        <v>148</v>
      </c>
      <c r="B1906" s="33" t="s">
        <v>1385</v>
      </c>
      <c r="C1906" s="17">
        <v>1</v>
      </c>
      <c r="D1906" s="15"/>
    </row>
    <row r="1907" spans="1:4" ht="45" x14ac:dyDescent="0.25">
      <c r="A1907" s="12" t="s">
        <v>148</v>
      </c>
      <c r="B1907" s="33" t="s">
        <v>1386</v>
      </c>
      <c r="C1907" s="17">
        <v>1823.0300000000002</v>
      </c>
      <c r="D1907" s="15"/>
    </row>
    <row r="1908" spans="1:4" ht="45" x14ac:dyDescent="0.25">
      <c r="A1908" s="12" t="s">
        <v>148</v>
      </c>
      <c r="B1908" s="33" t="s">
        <v>1387</v>
      </c>
      <c r="C1908" s="17">
        <v>1683.92</v>
      </c>
      <c r="D1908" s="15"/>
    </row>
    <row r="1909" spans="1:4" x14ac:dyDescent="0.25">
      <c r="A1909" s="12" t="s">
        <v>148</v>
      </c>
      <c r="B1909" s="33" t="s">
        <v>1388</v>
      </c>
      <c r="C1909" s="17">
        <v>1</v>
      </c>
      <c r="D1909" s="15"/>
    </row>
    <row r="1910" spans="1:4" x14ac:dyDescent="0.25">
      <c r="A1910" s="12" t="s">
        <v>148</v>
      </c>
      <c r="B1910" s="33" t="s">
        <v>1389</v>
      </c>
      <c r="C1910" s="17">
        <v>1</v>
      </c>
      <c r="D1910" s="15"/>
    </row>
    <row r="1911" spans="1:4" ht="45" x14ac:dyDescent="0.25">
      <c r="A1911" s="12" t="s">
        <v>148</v>
      </c>
      <c r="B1911" s="33" t="s">
        <v>1390</v>
      </c>
      <c r="C1911" s="17">
        <v>1</v>
      </c>
      <c r="D1911" s="15"/>
    </row>
    <row r="1912" spans="1:4" ht="30" x14ac:dyDescent="0.25">
      <c r="A1912" s="12" t="s">
        <v>148</v>
      </c>
      <c r="B1912" s="33" t="s">
        <v>1391</v>
      </c>
      <c r="C1912" s="17">
        <v>1</v>
      </c>
      <c r="D1912" s="15"/>
    </row>
    <row r="1913" spans="1:4" ht="30" x14ac:dyDescent="0.25">
      <c r="A1913" s="12" t="s">
        <v>148</v>
      </c>
      <c r="B1913" s="33" t="s">
        <v>1392</v>
      </c>
      <c r="C1913" s="17">
        <v>1</v>
      </c>
      <c r="D1913" s="15"/>
    </row>
    <row r="1914" spans="1:4" ht="30" x14ac:dyDescent="0.25">
      <c r="A1914" s="12" t="s">
        <v>148</v>
      </c>
      <c r="B1914" s="33" t="s">
        <v>1393</v>
      </c>
      <c r="C1914" s="17">
        <v>1</v>
      </c>
      <c r="D1914" s="15"/>
    </row>
    <row r="1915" spans="1:4" ht="30" x14ac:dyDescent="0.25">
      <c r="A1915" s="12" t="s">
        <v>148</v>
      </c>
      <c r="B1915" s="33" t="s">
        <v>1394</v>
      </c>
      <c r="C1915" s="17">
        <v>1070.46</v>
      </c>
      <c r="D1915" s="15"/>
    </row>
    <row r="1916" spans="1:4" x14ac:dyDescent="0.25">
      <c r="A1916" s="12" t="s">
        <v>148</v>
      </c>
      <c r="B1916" s="33" t="s">
        <v>1395</v>
      </c>
      <c r="C1916" s="17">
        <v>1</v>
      </c>
      <c r="D1916" s="15"/>
    </row>
    <row r="1917" spans="1:4" x14ac:dyDescent="0.25">
      <c r="A1917" s="12" t="s">
        <v>148</v>
      </c>
      <c r="B1917" s="33" t="s">
        <v>1396</v>
      </c>
      <c r="C1917" s="17">
        <v>1</v>
      </c>
      <c r="D1917" s="15"/>
    </row>
    <row r="1918" spans="1:4" ht="30" x14ac:dyDescent="0.25">
      <c r="A1918" s="12" t="s">
        <v>148</v>
      </c>
      <c r="B1918" s="33" t="s">
        <v>1397</v>
      </c>
      <c r="C1918" s="17">
        <v>1</v>
      </c>
      <c r="D1918" s="15"/>
    </row>
    <row r="1919" spans="1:4" x14ac:dyDescent="0.25">
      <c r="A1919" s="12" t="s">
        <v>148</v>
      </c>
      <c r="B1919" s="33" t="s">
        <v>1398</v>
      </c>
      <c r="C1919" s="17">
        <v>1</v>
      </c>
      <c r="D1919" s="15"/>
    </row>
    <row r="1920" spans="1:4" ht="30" x14ac:dyDescent="0.25">
      <c r="A1920" s="12" t="s">
        <v>148</v>
      </c>
      <c r="B1920" s="33" t="s">
        <v>1399</v>
      </c>
      <c r="C1920" s="17">
        <v>1</v>
      </c>
      <c r="D1920" s="15"/>
    </row>
    <row r="1921" spans="1:4" x14ac:dyDescent="0.25">
      <c r="A1921" s="12" t="s">
        <v>148</v>
      </c>
      <c r="B1921" s="33" t="s">
        <v>1400</v>
      </c>
      <c r="C1921" s="17">
        <v>1</v>
      </c>
      <c r="D1921" s="15"/>
    </row>
    <row r="1922" spans="1:4" x14ac:dyDescent="0.25">
      <c r="A1922" s="12" t="s">
        <v>148</v>
      </c>
      <c r="B1922" s="33" t="s">
        <v>1401</v>
      </c>
      <c r="C1922" s="17">
        <v>1</v>
      </c>
      <c r="D1922" s="15"/>
    </row>
    <row r="1923" spans="1:4" x14ac:dyDescent="0.25">
      <c r="A1923" s="12" t="s">
        <v>148</v>
      </c>
      <c r="B1923" s="33" t="s">
        <v>1402</v>
      </c>
      <c r="C1923" s="17">
        <v>1</v>
      </c>
      <c r="D1923" s="15"/>
    </row>
    <row r="1924" spans="1:4" ht="30" x14ac:dyDescent="0.25">
      <c r="A1924" s="12" t="s">
        <v>148</v>
      </c>
      <c r="B1924" s="33" t="s">
        <v>1403</v>
      </c>
      <c r="C1924" s="17">
        <v>1</v>
      </c>
      <c r="D1924" s="15"/>
    </row>
    <row r="1925" spans="1:4" x14ac:dyDescent="0.25">
      <c r="A1925" s="12" t="s">
        <v>148</v>
      </c>
      <c r="B1925" s="33" t="s">
        <v>1325</v>
      </c>
      <c r="C1925" s="17">
        <v>1</v>
      </c>
      <c r="D1925" s="15"/>
    </row>
    <row r="1926" spans="1:4" ht="30" x14ac:dyDescent="0.25">
      <c r="A1926" s="12" t="s">
        <v>148</v>
      </c>
      <c r="B1926" s="33" t="s">
        <v>1404</v>
      </c>
      <c r="C1926" s="17">
        <v>1</v>
      </c>
      <c r="D1926" s="15"/>
    </row>
    <row r="1927" spans="1:4" x14ac:dyDescent="0.25">
      <c r="A1927" s="12" t="s">
        <v>148</v>
      </c>
      <c r="B1927" s="33" t="s">
        <v>1249</v>
      </c>
      <c r="C1927" s="17">
        <v>1</v>
      </c>
      <c r="D1927" s="15"/>
    </row>
    <row r="1928" spans="1:4" x14ac:dyDescent="0.25">
      <c r="A1928" s="12" t="s">
        <v>148</v>
      </c>
      <c r="B1928" s="33" t="s">
        <v>370</v>
      </c>
      <c r="C1928" s="17">
        <v>1</v>
      </c>
      <c r="D1928" s="15"/>
    </row>
    <row r="1929" spans="1:4" x14ac:dyDescent="0.25">
      <c r="A1929" s="12" t="s">
        <v>148</v>
      </c>
      <c r="B1929" s="33" t="s">
        <v>1405</v>
      </c>
      <c r="C1929" s="17">
        <v>1</v>
      </c>
      <c r="D1929" s="15"/>
    </row>
    <row r="1930" spans="1:4" x14ac:dyDescent="0.25">
      <c r="A1930" s="12" t="s">
        <v>148</v>
      </c>
      <c r="B1930" s="33" t="s">
        <v>1406</v>
      </c>
      <c r="C1930" s="17">
        <v>1</v>
      </c>
      <c r="D1930" s="15"/>
    </row>
    <row r="1931" spans="1:4" x14ac:dyDescent="0.25">
      <c r="A1931" s="12" t="s">
        <v>148</v>
      </c>
      <c r="B1931" s="33" t="s">
        <v>1407</v>
      </c>
      <c r="C1931" s="17">
        <v>1</v>
      </c>
      <c r="D1931" s="15"/>
    </row>
    <row r="1932" spans="1:4" ht="30" x14ac:dyDescent="0.25">
      <c r="A1932" s="12" t="s">
        <v>148</v>
      </c>
      <c r="B1932" s="33" t="s">
        <v>664</v>
      </c>
      <c r="C1932" s="17">
        <v>1</v>
      </c>
      <c r="D1932" s="15"/>
    </row>
    <row r="1933" spans="1:4" x14ac:dyDescent="0.25">
      <c r="A1933" s="12" t="s">
        <v>148</v>
      </c>
      <c r="B1933" s="33" t="s">
        <v>1408</v>
      </c>
      <c r="C1933" s="17">
        <v>1</v>
      </c>
      <c r="D1933" s="15"/>
    </row>
    <row r="1934" spans="1:4" x14ac:dyDescent="0.25">
      <c r="A1934" s="12" t="s">
        <v>148</v>
      </c>
      <c r="B1934" s="33" t="s">
        <v>409</v>
      </c>
      <c r="C1934" s="17">
        <v>1</v>
      </c>
      <c r="D1934" s="15"/>
    </row>
    <row r="1935" spans="1:4" x14ac:dyDescent="0.25">
      <c r="A1935" s="12" t="s">
        <v>148</v>
      </c>
      <c r="B1935" s="33" t="s">
        <v>1409</v>
      </c>
      <c r="C1935" s="17">
        <v>1</v>
      </c>
      <c r="D1935" s="15"/>
    </row>
    <row r="1936" spans="1:4" x14ac:dyDescent="0.25">
      <c r="A1936" s="12" t="s">
        <v>148</v>
      </c>
      <c r="B1936" s="33" t="s">
        <v>113</v>
      </c>
      <c r="C1936" s="17">
        <v>1</v>
      </c>
      <c r="D1936" s="15"/>
    </row>
    <row r="1937" spans="1:4" x14ac:dyDescent="0.25">
      <c r="A1937" s="12" t="s">
        <v>148</v>
      </c>
      <c r="B1937" s="33" t="s">
        <v>1410</v>
      </c>
      <c r="C1937" s="17">
        <v>1</v>
      </c>
      <c r="D1937" s="15"/>
    </row>
    <row r="1938" spans="1:4" x14ac:dyDescent="0.25">
      <c r="A1938" s="12" t="s">
        <v>148</v>
      </c>
      <c r="B1938" s="33" t="s">
        <v>1411</v>
      </c>
      <c r="C1938" s="17">
        <v>1</v>
      </c>
      <c r="D1938" s="15"/>
    </row>
    <row r="1939" spans="1:4" x14ac:dyDescent="0.25">
      <c r="A1939" s="12" t="s">
        <v>148</v>
      </c>
      <c r="B1939" s="33" t="s">
        <v>1412</v>
      </c>
      <c r="C1939" s="17">
        <v>1</v>
      </c>
      <c r="D1939" s="15"/>
    </row>
    <row r="1940" spans="1:4" x14ac:dyDescent="0.25">
      <c r="A1940" s="12" t="s">
        <v>148</v>
      </c>
      <c r="B1940" s="33" t="s">
        <v>1413</v>
      </c>
      <c r="C1940" s="17">
        <v>1</v>
      </c>
      <c r="D1940" s="15"/>
    </row>
    <row r="1941" spans="1:4" x14ac:dyDescent="0.25">
      <c r="A1941" s="12" t="s">
        <v>148</v>
      </c>
      <c r="B1941" s="33" t="s">
        <v>1414</v>
      </c>
      <c r="C1941" s="17">
        <v>1</v>
      </c>
      <c r="D1941" s="15"/>
    </row>
    <row r="1942" spans="1:4" x14ac:dyDescent="0.25">
      <c r="A1942" s="12" t="s">
        <v>148</v>
      </c>
      <c r="B1942" s="33" t="s">
        <v>1325</v>
      </c>
      <c r="C1942" s="17">
        <v>1</v>
      </c>
      <c r="D1942" s="15"/>
    </row>
    <row r="1943" spans="1:4" x14ac:dyDescent="0.25">
      <c r="A1943" s="12" t="s">
        <v>148</v>
      </c>
      <c r="B1943" s="33" t="s">
        <v>1415</v>
      </c>
      <c r="C1943" s="17">
        <v>1</v>
      </c>
      <c r="D1943" s="15"/>
    </row>
    <row r="1944" spans="1:4" ht="30" x14ac:dyDescent="0.25">
      <c r="A1944" s="12" t="s">
        <v>148</v>
      </c>
      <c r="B1944" s="33" t="s">
        <v>315</v>
      </c>
      <c r="C1944" s="17">
        <v>1</v>
      </c>
      <c r="D1944" s="15"/>
    </row>
    <row r="1945" spans="1:4" x14ac:dyDescent="0.25">
      <c r="A1945" s="12" t="s">
        <v>148</v>
      </c>
      <c r="B1945" s="33" t="s">
        <v>1416</v>
      </c>
      <c r="C1945" s="17">
        <v>1</v>
      </c>
      <c r="D1945" s="15"/>
    </row>
    <row r="1946" spans="1:4" x14ac:dyDescent="0.25">
      <c r="A1946" s="12" t="s">
        <v>148</v>
      </c>
      <c r="B1946" s="33" t="s">
        <v>1417</v>
      </c>
      <c r="C1946" s="17">
        <v>1</v>
      </c>
      <c r="D1946" s="15"/>
    </row>
    <row r="1947" spans="1:4" ht="30" x14ac:dyDescent="0.25">
      <c r="A1947" s="12" t="s">
        <v>148</v>
      </c>
      <c r="B1947" s="33" t="s">
        <v>1418</v>
      </c>
      <c r="C1947" s="17">
        <v>1</v>
      </c>
      <c r="D1947" s="15"/>
    </row>
    <row r="1948" spans="1:4" x14ac:dyDescent="0.25">
      <c r="A1948" s="12" t="s">
        <v>148</v>
      </c>
      <c r="B1948" s="33" t="s">
        <v>409</v>
      </c>
      <c r="C1948" s="17">
        <v>1</v>
      </c>
      <c r="D1948" s="15"/>
    </row>
    <row r="1949" spans="1:4" x14ac:dyDescent="0.25">
      <c r="A1949" s="12" t="s">
        <v>148</v>
      </c>
      <c r="B1949" s="33" t="s">
        <v>1409</v>
      </c>
      <c r="C1949" s="17">
        <v>1</v>
      </c>
      <c r="D1949" s="15"/>
    </row>
    <row r="1950" spans="1:4" ht="30" x14ac:dyDescent="0.25">
      <c r="A1950" s="12" t="s">
        <v>148</v>
      </c>
      <c r="B1950" s="33" t="s">
        <v>412</v>
      </c>
      <c r="C1950" s="17">
        <v>1</v>
      </c>
      <c r="D1950" s="15"/>
    </row>
    <row r="1951" spans="1:4" x14ac:dyDescent="0.25">
      <c r="A1951" s="12" t="s">
        <v>148</v>
      </c>
      <c r="B1951" s="33" t="s">
        <v>112</v>
      </c>
      <c r="C1951" s="17">
        <v>1</v>
      </c>
      <c r="D1951" s="15"/>
    </row>
    <row r="1952" spans="1:4" x14ac:dyDescent="0.25">
      <c r="A1952" s="12" t="s">
        <v>148</v>
      </c>
      <c r="B1952" s="33" t="s">
        <v>1419</v>
      </c>
      <c r="C1952" s="17">
        <v>1</v>
      </c>
      <c r="D1952" s="15"/>
    </row>
    <row r="1953" spans="1:4" x14ac:dyDescent="0.25">
      <c r="A1953" s="12" t="s">
        <v>148</v>
      </c>
      <c r="B1953" s="33" t="s">
        <v>335</v>
      </c>
      <c r="C1953" s="17">
        <v>1</v>
      </c>
      <c r="D1953" s="15"/>
    </row>
    <row r="1954" spans="1:4" x14ac:dyDescent="0.25">
      <c r="A1954" s="12" t="s">
        <v>148</v>
      </c>
      <c r="B1954" s="33" t="s">
        <v>1420</v>
      </c>
      <c r="C1954" s="17">
        <v>1</v>
      </c>
      <c r="D1954" s="15"/>
    </row>
    <row r="1955" spans="1:4" x14ac:dyDescent="0.25">
      <c r="A1955" s="12" t="s">
        <v>148</v>
      </c>
      <c r="B1955" s="33" t="s">
        <v>1421</v>
      </c>
      <c r="C1955" s="17">
        <v>1</v>
      </c>
      <c r="D1955" s="15"/>
    </row>
    <row r="1956" spans="1:4" x14ac:dyDescent="0.25">
      <c r="A1956" s="12" t="s">
        <v>148</v>
      </c>
      <c r="B1956" s="33" t="s">
        <v>1422</v>
      </c>
      <c r="C1956" s="17">
        <v>475.69000000000051</v>
      </c>
      <c r="D1956" s="15"/>
    </row>
    <row r="1957" spans="1:4" x14ac:dyDescent="0.25">
      <c r="A1957" s="12" t="s">
        <v>148</v>
      </c>
      <c r="B1957" s="33" t="s">
        <v>1423</v>
      </c>
      <c r="C1957" s="17">
        <v>1</v>
      </c>
      <c r="D1957" s="15"/>
    </row>
    <row r="1958" spans="1:4" x14ac:dyDescent="0.25">
      <c r="A1958" s="12" t="s">
        <v>148</v>
      </c>
      <c r="B1958" s="33" t="s">
        <v>1424</v>
      </c>
      <c r="C1958" s="17">
        <v>1</v>
      </c>
      <c r="D1958" s="15"/>
    </row>
    <row r="1959" spans="1:4" x14ac:dyDescent="0.25">
      <c r="A1959" s="12" t="s">
        <v>148</v>
      </c>
      <c r="B1959" s="33" t="s">
        <v>1425</v>
      </c>
      <c r="C1959" s="17">
        <v>1</v>
      </c>
      <c r="D1959" s="15"/>
    </row>
    <row r="1960" spans="1:4" x14ac:dyDescent="0.25">
      <c r="A1960" s="12" t="s">
        <v>148</v>
      </c>
      <c r="B1960" s="33" t="s">
        <v>1426</v>
      </c>
      <c r="C1960" s="17">
        <v>1</v>
      </c>
      <c r="D1960" s="15"/>
    </row>
    <row r="1961" spans="1:4" x14ac:dyDescent="0.25">
      <c r="A1961" s="12" t="s">
        <v>148</v>
      </c>
      <c r="B1961" s="33" t="s">
        <v>1427</v>
      </c>
      <c r="C1961" s="17">
        <v>1</v>
      </c>
      <c r="D1961" s="15"/>
    </row>
    <row r="1962" spans="1:4" x14ac:dyDescent="0.25">
      <c r="A1962" s="12" t="s">
        <v>148</v>
      </c>
      <c r="B1962" s="33" t="s">
        <v>1428</v>
      </c>
      <c r="C1962" s="17">
        <v>1</v>
      </c>
      <c r="D1962" s="15"/>
    </row>
    <row r="1963" spans="1:4" x14ac:dyDescent="0.25">
      <c r="A1963" s="12" t="s">
        <v>148</v>
      </c>
      <c r="B1963" s="33" t="s">
        <v>397</v>
      </c>
      <c r="C1963" s="17">
        <v>1</v>
      </c>
      <c r="D1963" s="15"/>
    </row>
    <row r="1964" spans="1:4" x14ac:dyDescent="0.25">
      <c r="A1964" s="12" t="s">
        <v>148</v>
      </c>
      <c r="B1964" s="33" t="s">
        <v>1429</v>
      </c>
      <c r="C1964" s="17">
        <v>1</v>
      </c>
      <c r="D1964" s="15"/>
    </row>
    <row r="1965" spans="1:4" ht="30" x14ac:dyDescent="0.25">
      <c r="A1965" s="12" t="s">
        <v>148</v>
      </c>
      <c r="B1965" s="33" t="s">
        <v>1430</v>
      </c>
      <c r="C1965" s="17">
        <v>1</v>
      </c>
      <c r="D1965" s="15"/>
    </row>
    <row r="1966" spans="1:4" x14ac:dyDescent="0.25">
      <c r="A1966" s="12" t="s">
        <v>148</v>
      </c>
      <c r="B1966" s="33" t="s">
        <v>1327</v>
      </c>
      <c r="C1966" s="17">
        <v>1</v>
      </c>
      <c r="D1966" s="15"/>
    </row>
    <row r="1967" spans="1:4" ht="30" x14ac:dyDescent="0.25">
      <c r="A1967" s="12" t="s">
        <v>148</v>
      </c>
      <c r="B1967" s="33" t="s">
        <v>1431</v>
      </c>
      <c r="C1967" s="17">
        <v>1</v>
      </c>
      <c r="D1967" s="15"/>
    </row>
    <row r="1968" spans="1:4" x14ac:dyDescent="0.25">
      <c r="A1968" s="12" t="s">
        <v>148</v>
      </c>
      <c r="B1968" s="33" t="s">
        <v>1432</v>
      </c>
      <c r="C1968" s="17">
        <v>1</v>
      </c>
      <c r="D1968" s="15"/>
    </row>
    <row r="1969" spans="1:4" x14ac:dyDescent="0.25">
      <c r="A1969" s="12" t="s">
        <v>148</v>
      </c>
      <c r="B1969" s="33" t="s">
        <v>1433</v>
      </c>
      <c r="C1969" s="17">
        <v>1</v>
      </c>
      <c r="D1969" s="15"/>
    </row>
    <row r="1970" spans="1:4" ht="30" x14ac:dyDescent="0.25">
      <c r="A1970" s="12" t="s">
        <v>148</v>
      </c>
      <c r="B1970" s="33" t="s">
        <v>1434</v>
      </c>
      <c r="C1970" s="17">
        <v>1</v>
      </c>
      <c r="D1970" s="15"/>
    </row>
    <row r="1971" spans="1:4" x14ac:dyDescent="0.25">
      <c r="A1971" s="12" t="s">
        <v>148</v>
      </c>
      <c r="B1971" s="33" t="s">
        <v>1435</v>
      </c>
      <c r="C1971" s="17">
        <v>1</v>
      </c>
      <c r="D1971" s="15"/>
    </row>
    <row r="1972" spans="1:4" x14ac:dyDescent="0.25">
      <c r="A1972" s="12" t="s">
        <v>148</v>
      </c>
      <c r="B1972" s="33" t="s">
        <v>1436</v>
      </c>
      <c r="C1972" s="17">
        <v>1</v>
      </c>
      <c r="D1972" s="15"/>
    </row>
    <row r="1973" spans="1:4" x14ac:dyDescent="0.25">
      <c r="A1973" s="12" t="s">
        <v>148</v>
      </c>
      <c r="B1973" s="33" t="s">
        <v>191</v>
      </c>
      <c r="C1973" s="17">
        <v>1</v>
      </c>
      <c r="D1973" s="15"/>
    </row>
    <row r="1974" spans="1:4" x14ac:dyDescent="0.25">
      <c r="A1974" s="12" t="s">
        <v>148</v>
      </c>
      <c r="B1974" s="33" t="s">
        <v>1437</v>
      </c>
      <c r="C1974" s="17">
        <v>1</v>
      </c>
      <c r="D1974" s="15"/>
    </row>
    <row r="1975" spans="1:4" ht="30" x14ac:dyDescent="0.25">
      <c r="A1975" s="12" t="s">
        <v>148</v>
      </c>
      <c r="B1975" s="33" t="s">
        <v>1438</v>
      </c>
      <c r="C1975" s="17">
        <v>1</v>
      </c>
      <c r="D1975" s="15"/>
    </row>
    <row r="1976" spans="1:4" x14ac:dyDescent="0.25">
      <c r="A1976" s="12" t="s">
        <v>148</v>
      </c>
      <c r="B1976" s="33" t="s">
        <v>191</v>
      </c>
      <c r="C1976" s="17">
        <v>1</v>
      </c>
      <c r="D1976" s="15"/>
    </row>
    <row r="1977" spans="1:4" ht="30" x14ac:dyDescent="0.25">
      <c r="A1977" s="12" t="s">
        <v>148</v>
      </c>
      <c r="B1977" s="33" t="s">
        <v>1439</v>
      </c>
      <c r="C1977" s="17">
        <v>1</v>
      </c>
      <c r="D1977" s="15"/>
    </row>
    <row r="1978" spans="1:4" x14ac:dyDescent="0.25">
      <c r="A1978" s="12" t="s">
        <v>148</v>
      </c>
      <c r="B1978" s="33" t="s">
        <v>1440</v>
      </c>
      <c r="C1978" s="17">
        <v>1</v>
      </c>
      <c r="D1978" s="15"/>
    </row>
    <row r="1979" spans="1:4" x14ac:dyDescent="0.25">
      <c r="A1979" s="12" t="s">
        <v>148</v>
      </c>
      <c r="B1979" s="33" t="s">
        <v>1441</v>
      </c>
      <c r="C1979" s="17">
        <v>1</v>
      </c>
      <c r="D1979" s="15"/>
    </row>
    <row r="1980" spans="1:4" x14ac:dyDescent="0.25">
      <c r="A1980" s="12" t="s">
        <v>148</v>
      </c>
      <c r="B1980" s="33" t="s">
        <v>1442</v>
      </c>
      <c r="C1980" s="17">
        <v>1</v>
      </c>
      <c r="D1980" s="15"/>
    </row>
    <row r="1981" spans="1:4" ht="30" x14ac:dyDescent="0.25">
      <c r="A1981" s="12" t="s">
        <v>148</v>
      </c>
      <c r="B1981" s="33" t="s">
        <v>1443</v>
      </c>
      <c r="C1981" s="17">
        <v>1</v>
      </c>
      <c r="D1981" s="15"/>
    </row>
    <row r="1982" spans="1:4" x14ac:dyDescent="0.25">
      <c r="A1982" s="12" t="s">
        <v>148</v>
      </c>
      <c r="B1982" s="33" t="s">
        <v>343</v>
      </c>
      <c r="C1982" s="17">
        <v>1</v>
      </c>
      <c r="D1982" s="15"/>
    </row>
    <row r="1983" spans="1:4" x14ac:dyDescent="0.25">
      <c r="A1983" s="12" t="s">
        <v>148</v>
      </c>
      <c r="B1983" s="33" t="s">
        <v>1444</v>
      </c>
      <c r="C1983" s="17">
        <v>1</v>
      </c>
      <c r="D1983" s="15"/>
    </row>
    <row r="1984" spans="1:4" ht="30" x14ac:dyDescent="0.25">
      <c r="A1984" s="12" t="s">
        <v>148</v>
      </c>
      <c r="B1984" s="33" t="s">
        <v>1445</v>
      </c>
      <c r="C1984" s="17">
        <v>1</v>
      </c>
      <c r="D1984" s="15"/>
    </row>
    <row r="1985" spans="1:4" x14ac:dyDescent="0.25">
      <c r="A1985" s="12" t="s">
        <v>148</v>
      </c>
      <c r="B1985" s="33" t="s">
        <v>1412</v>
      </c>
      <c r="C1985" s="17">
        <v>1</v>
      </c>
      <c r="D1985" s="15"/>
    </row>
    <row r="1986" spans="1:4" x14ac:dyDescent="0.25">
      <c r="A1986" s="12" t="s">
        <v>148</v>
      </c>
      <c r="B1986" s="33" t="s">
        <v>1412</v>
      </c>
      <c r="C1986" s="17">
        <v>1</v>
      </c>
      <c r="D1986" s="15"/>
    </row>
    <row r="1987" spans="1:4" x14ac:dyDescent="0.25">
      <c r="A1987" s="12" t="s">
        <v>148</v>
      </c>
      <c r="B1987" s="33" t="s">
        <v>1446</v>
      </c>
      <c r="C1987" s="17">
        <v>1</v>
      </c>
      <c r="D1987" s="15"/>
    </row>
    <row r="1988" spans="1:4" x14ac:dyDescent="0.25">
      <c r="A1988" s="12" t="s">
        <v>148</v>
      </c>
      <c r="B1988" s="33" t="s">
        <v>306</v>
      </c>
      <c r="C1988" s="17">
        <v>1</v>
      </c>
      <c r="D1988" s="15"/>
    </row>
    <row r="1989" spans="1:4" x14ac:dyDescent="0.25">
      <c r="A1989" s="12" t="s">
        <v>148</v>
      </c>
      <c r="B1989" s="33" t="s">
        <v>1447</v>
      </c>
      <c r="C1989" s="17">
        <v>1</v>
      </c>
      <c r="D1989" s="15"/>
    </row>
    <row r="1990" spans="1:4" x14ac:dyDescent="0.25">
      <c r="A1990" s="12" t="s">
        <v>148</v>
      </c>
      <c r="B1990" s="33" t="s">
        <v>1447</v>
      </c>
      <c r="C1990" s="17">
        <v>1</v>
      </c>
      <c r="D1990" s="15"/>
    </row>
    <row r="1991" spans="1:4" x14ac:dyDescent="0.25">
      <c r="A1991" s="12" t="s">
        <v>148</v>
      </c>
      <c r="B1991" s="33" t="s">
        <v>1448</v>
      </c>
      <c r="C1991" s="17">
        <v>1</v>
      </c>
      <c r="D1991" s="15"/>
    </row>
    <row r="1992" spans="1:4" x14ac:dyDescent="0.25">
      <c r="A1992" s="12" t="s">
        <v>148</v>
      </c>
      <c r="B1992" s="33" t="s">
        <v>1449</v>
      </c>
      <c r="C1992" s="17">
        <v>1</v>
      </c>
      <c r="D1992" s="15"/>
    </row>
    <row r="1993" spans="1:4" x14ac:dyDescent="0.25">
      <c r="A1993" s="12" t="s">
        <v>148</v>
      </c>
      <c r="B1993" s="33" t="s">
        <v>1450</v>
      </c>
      <c r="C1993" s="17">
        <v>1</v>
      </c>
      <c r="D1993" s="15"/>
    </row>
    <row r="1994" spans="1:4" x14ac:dyDescent="0.25">
      <c r="A1994" s="12" t="s">
        <v>148</v>
      </c>
      <c r="B1994" s="33" t="s">
        <v>1451</v>
      </c>
      <c r="C1994" s="17">
        <v>1</v>
      </c>
      <c r="D1994" s="15"/>
    </row>
    <row r="1995" spans="1:4" x14ac:dyDescent="0.25">
      <c r="A1995" s="12" t="s">
        <v>148</v>
      </c>
      <c r="B1995" s="33" t="s">
        <v>1452</v>
      </c>
      <c r="C1995" s="17">
        <v>1</v>
      </c>
      <c r="D1995" s="15"/>
    </row>
    <row r="1996" spans="1:4" x14ac:dyDescent="0.25">
      <c r="A1996" s="12" t="s">
        <v>148</v>
      </c>
      <c r="B1996" s="33" t="s">
        <v>1453</v>
      </c>
      <c r="C1996" s="17">
        <v>1</v>
      </c>
      <c r="D1996" s="15"/>
    </row>
    <row r="1997" spans="1:4" x14ac:dyDescent="0.25">
      <c r="A1997" s="12" t="s">
        <v>148</v>
      </c>
      <c r="B1997" s="33" t="s">
        <v>1454</v>
      </c>
      <c r="C1997" s="17">
        <v>1</v>
      </c>
      <c r="D1997" s="15"/>
    </row>
    <row r="1998" spans="1:4" x14ac:dyDescent="0.25">
      <c r="A1998" s="12" t="s">
        <v>148</v>
      </c>
      <c r="B1998" s="33" t="s">
        <v>1455</v>
      </c>
      <c r="C1998" s="17">
        <v>1</v>
      </c>
      <c r="D1998" s="15"/>
    </row>
    <row r="1999" spans="1:4" x14ac:dyDescent="0.25">
      <c r="A1999" s="12" t="s">
        <v>148</v>
      </c>
      <c r="B1999" s="33" t="s">
        <v>1456</v>
      </c>
      <c r="C1999" s="17">
        <v>1</v>
      </c>
      <c r="D1999" s="15"/>
    </row>
    <row r="2000" spans="1:4" x14ac:dyDescent="0.25">
      <c r="A2000" s="12" t="s">
        <v>148</v>
      </c>
      <c r="B2000" s="33" t="s">
        <v>1457</v>
      </c>
      <c r="C2000" s="17">
        <v>1</v>
      </c>
      <c r="D2000" s="15"/>
    </row>
    <row r="2001" spans="1:4" ht="30" x14ac:dyDescent="0.25">
      <c r="A2001" s="12" t="s">
        <v>148</v>
      </c>
      <c r="B2001" s="33" t="s">
        <v>1458</v>
      </c>
      <c r="C2001" s="17">
        <v>1</v>
      </c>
      <c r="D2001" s="15"/>
    </row>
    <row r="2002" spans="1:4" x14ac:dyDescent="0.25">
      <c r="A2002" s="12" t="s">
        <v>148</v>
      </c>
      <c r="B2002" s="33" t="s">
        <v>1459</v>
      </c>
      <c r="C2002" s="22">
        <v>1</v>
      </c>
      <c r="D2002" s="15"/>
    </row>
    <row r="2003" spans="1:4" ht="30" x14ac:dyDescent="0.25">
      <c r="A2003" s="12" t="s">
        <v>148</v>
      </c>
      <c r="B2003" s="33" t="s">
        <v>1460</v>
      </c>
      <c r="C2003" s="17">
        <v>1</v>
      </c>
      <c r="D2003" s="15"/>
    </row>
    <row r="2004" spans="1:4" x14ac:dyDescent="0.25">
      <c r="A2004" s="12" t="s">
        <v>148</v>
      </c>
      <c r="B2004" s="33" t="s">
        <v>1461</v>
      </c>
      <c r="C2004" s="17">
        <v>1</v>
      </c>
      <c r="D2004" s="15"/>
    </row>
    <row r="2005" spans="1:4" x14ac:dyDescent="0.25">
      <c r="A2005" s="12" t="s">
        <v>148</v>
      </c>
      <c r="B2005" s="33" t="s">
        <v>1462</v>
      </c>
      <c r="C2005" s="17">
        <v>1</v>
      </c>
      <c r="D2005" s="15"/>
    </row>
    <row r="2006" spans="1:4" ht="30" x14ac:dyDescent="0.25">
      <c r="A2006" s="12" t="s">
        <v>148</v>
      </c>
      <c r="B2006" s="33" t="s">
        <v>1463</v>
      </c>
      <c r="C2006" s="17">
        <v>1</v>
      </c>
      <c r="D2006" s="15"/>
    </row>
    <row r="2007" spans="1:4" x14ac:dyDescent="0.25">
      <c r="A2007" s="12" t="s">
        <v>148</v>
      </c>
      <c r="B2007" s="33" t="s">
        <v>1464</v>
      </c>
      <c r="C2007" s="17">
        <v>1</v>
      </c>
      <c r="D2007" s="15"/>
    </row>
    <row r="2008" spans="1:4" x14ac:dyDescent="0.25">
      <c r="A2008" s="12" t="s">
        <v>148</v>
      </c>
      <c r="B2008" s="33" t="s">
        <v>1465</v>
      </c>
      <c r="C2008" s="17">
        <v>1</v>
      </c>
      <c r="D2008" s="15"/>
    </row>
    <row r="2009" spans="1:4" x14ac:dyDescent="0.25">
      <c r="A2009" s="12" t="s">
        <v>148</v>
      </c>
      <c r="B2009" s="33" t="s">
        <v>1466</v>
      </c>
      <c r="C2009" s="17">
        <v>1</v>
      </c>
      <c r="D2009" s="15"/>
    </row>
    <row r="2010" spans="1:4" x14ac:dyDescent="0.25">
      <c r="A2010" s="12" t="s">
        <v>148</v>
      </c>
      <c r="B2010" s="33" t="s">
        <v>1467</v>
      </c>
      <c r="C2010" s="17">
        <v>1</v>
      </c>
      <c r="D2010" s="15"/>
    </row>
    <row r="2011" spans="1:4" x14ac:dyDescent="0.25">
      <c r="A2011" s="12" t="s">
        <v>148</v>
      </c>
      <c r="B2011" s="33" t="s">
        <v>1468</v>
      </c>
      <c r="C2011" s="17">
        <v>1</v>
      </c>
      <c r="D2011" s="15"/>
    </row>
    <row r="2012" spans="1:4" x14ac:dyDescent="0.25">
      <c r="A2012" s="12" t="s">
        <v>148</v>
      </c>
      <c r="B2012" s="33" t="s">
        <v>1469</v>
      </c>
      <c r="C2012" s="17">
        <v>1</v>
      </c>
      <c r="D2012" s="15"/>
    </row>
    <row r="2013" spans="1:4" x14ac:dyDescent="0.25">
      <c r="A2013" s="12" t="s">
        <v>148</v>
      </c>
      <c r="B2013" s="33" t="s">
        <v>1470</v>
      </c>
      <c r="C2013" s="17">
        <v>1</v>
      </c>
      <c r="D2013" s="15"/>
    </row>
    <row r="2014" spans="1:4" x14ac:dyDescent="0.25">
      <c r="A2014" s="12" t="s">
        <v>148</v>
      </c>
      <c r="B2014" s="33" t="s">
        <v>1471</v>
      </c>
      <c r="C2014" s="17">
        <v>1</v>
      </c>
      <c r="D2014" s="15"/>
    </row>
    <row r="2015" spans="1:4" x14ac:dyDescent="0.25">
      <c r="A2015" s="12" t="s">
        <v>148</v>
      </c>
      <c r="B2015" s="33" t="s">
        <v>1472</v>
      </c>
      <c r="C2015" s="17">
        <v>1</v>
      </c>
      <c r="D2015" s="15"/>
    </row>
    <row r="2016" spans="1:4" x14ac:dyDescent="0.25">
      <c r="A2016" s="12" t="s">
        <v>148</v>
      </c>
      <c r="B2016" s="33" t="s">
        <v>1473</v>
      </c>
      <c r="C2016" s="17">
        <v>1</v>
      </c>
      <c r="D2016" s="15"/>
    </row>
    <row r="2017" spans="1:4" ht="30" x14ac:dyDescent="0.25">
      <c r="A2017" s="12" t="s">
        <v>148</v>
      </c>
      <c r="B2017" s="33" t="s">
        <v>1474</v>
      </c>
      <c r="C2017" s="17">
        <v>1</v>
      </c>
      <c r="D2017" s="15"/>
    </row>
    <row r="2018" spans="1:4" x14ac:dyDescent="0.25">
      <c r="A2018" s="12" t="s">
        <v>148</v>
      </c>
      <c r="B2018" s="33" t="s">
        <v>1475</v>
      </c>
      <c r="C2018" s="17">
        <v>1</v>
      </c>
      <c r="D2018" s="15"/>
    </row>
    <row r="2019" spans="1:4" x14ac:dyDescent="0.25">
      <c r="A2019" s="12" t="s">
        <v>148</v>
      </c>
      <c r="B2019" s="33" t="s">
        <v>1476</v>
      </c>
      <c r="C2019" s="17">
        <v>1</v>
      </c>
      <c r="D2019" s="15"/>
    </row>
    <row r="2020" spans="1:4" x14ac:dyDescent="0.25">
      <c r="A2020" s="12" t="s">
        <v>148</v>
      </c>
      <c r="B2020" s="33" t="s">
        <v>1477</v>
      </c>
      <c r="C2020" s="17">
        <v>1</v>
      </c>
      <c r="D2020" s="15"/>
    </row>
    <row r="2021" spans="1:4" x14ac:dyDescent="0.25">
      <c r="A2021" s="12" t="s">
        <v>148</v>
      </c>
      <c r="B2021" s="33" t="s">
        <v>1478</v>
      </c>
      <c r="C2021" s="17">
        <v>1</v>
      </c>
      <c r="D2021" s="15"/>
    </row>
    <row r="2022" spans="1:4" ht="30" x14ac:dyDescent="0.25">
      <c r="A2022" s="12" t="s">
        <v>148</v>
      </c>
      <c r="B2022" s="33" t="s">
        <v>1479</v>
      </c>
      <c r="C2022" s="17">
        <v>1</v>
      </c>
      <c r="D2022" s="15"/>
    </row>
    <row r="2023" spans="1:4" x14ac:dyDescent="0.25">
      <c r="A2023" s="12" t="s">
        <v>148</v>
      </c>
      <c r="B2023" s="33" t="s">
        <v>1480</v>
      </c>
      <c r="C2023" s="17">
        <v>1</v>
      </c>
      <c r="D2023" s="15"/>
    </row>
    <row r="2024" spans="1:4" x14ac:dyDescent="0.25">
      <c r="A2024" s="12" t="s">
        <v>148</v>
      </c>
      <c r="B2024" s="33" t="s">
        <v>1481</v>
      </c>
      <c r="C2024" s="17">
        <v>1</v>
      </c>
      <c r="D2024" s="15"/>
    </row>
    <row r="2025" spans="1:4" x14ac:dyDescent="0.25">
      <c r="A2025" s="12" t="s">
        <v>148</v>
      </c>
      <c r="B2025" s="33" t="s">
        <v>1482</v>
      </c>
      <c r="C2025" s="17">
        <v>1</v>
      </c>
      <c r="D2025" s="15"/>
    </row>
    <row r="2026" spans="1:4" x14ac:dyDescent="0.25">
      <c r="A2026" s="12" t="s">
        <v>148</v>
      </c>
      <c r="B2026" s="33" t="s">
        <v>1483</v>
      </c>
      <c r="C2026" s="17">
        <v>1</v>
      </c>
      <c r="D2026" s="15"/>
    </row>
    <row r="2027" spans="1:4" x14ac:dyDescent="0.25">
      <c r="A2027" s="12" t="s">
        <v>148</v>
      </c>
      <c r="B2027" s="33" t="s">
        <v>1484</v>
      </c>
      <c r="C2027" s="17">
        <v>1</v>
      </c>
      <c r="D2027" s="15"/>
    </row>
    <row r="2028" spans="1:4" x14ac:dyDescent="0.25">
      <c r="A2028" s="12" t="s">
        <v>148</v>
      </c>
      <c r="B2028" s="33" t="s">
        <v>1485</v>
      </c>
      <c r="C2028" s="17">
        <v>1</v>
      </c>
      <c r="D2028" s="15"/>
    </row>
    <row r="2029" spans="1:4" x14ac:dyDescent="0.25">
      <c r="A2029" s="12" t="s">
        <v>148</v>
      </c>
      <c r="B2029" s="33" t="s">
        <v>1486</v>
      </c>
      <c r="C2029" s="17">
        <v>1</v>
      </c>
      <c r="D2029" s="15"/>
    </row>
    <row r="2030" spans="1:4" x14ac:dyDescent="0.25">
      <c r="A2030" s="12" t="s">
        <v>148</v>
      </c>
      <c r="B2030" s="33" t="s">
        <v>1487</v>
      </c>
      <c r="C2030" s="17">
        <v>1</v>
      </c>
      <c r="D2030" s="15"/>
    </row>
    <row r="2031" spans="1:4" ht="30" x14ac:dyDescent="0.25">
      <c r="A2031" s="12" t="s">
        <v>148</v>
      </c>
      <c r="B2031" s="33" t="s">
        <v>1488</v>
      </c>
      <c r="C2031" s="17">
        <v>1</v>
      </c>
      <c r="D2031" s="15"/>
    </row>
    <row r="2032" spans="1:4" x14ac:dyDescent="0.25">
      <c r="A2032" s="12" t="s">
        <v>148</v>
      </c>
      <c r="B2032" s="33" t="s">
        <v>104</v>
      </c>
      <c r="C2032" s="17">
        <v>1</v>
      </c>
      <c r="D2032" s="15"/>
    </row>
    <row r="2033" spans="1:4" x14ac:dyDescent="0.25">
      <c r="A2033" s="12" t="s">
        <v>148</v>
      </c>
      <c r="B2033" s="33" t="s">
        <v>1251</v>
      </c>
      <c r="C2033" s="17">
        <v>1</v>
      </c>
      <c r="D2033" s="15"/>
    </row>
    <row r="2034" spans="1:4" x14ac:dyDescent="0.25">
      <c r="A2034" s="12" t="s">
        <v>148</v>
      </c>
      <c r="B2034" s="33" t="s">
        <v>1489</v>
      </c>
      <c r="C2034" s="17">
        <v>1</v>
      </c>
      <c r="D2034" s="15"/>
    </row>
    <row r="2035" spans="1:4" x14ac:dyDescent="0.25">
      <c r="A2035" s="12" t="s">
        <v>148</v>
      </c>
      <c r="B2035" s="33" t="s">
        <v>197</v>
      </c>
      <c r="C2035" s="17">
        <v>1</v>
      </c>
      <c r="D2035" s="15"/>
    </row>
    <row r="2036" spans="1:4" ht="30" x14ac:dyDescent="0.25">
      <c r="A2036" s="12" t="s">
        <v>148</v>
      </c>
      <c r="B2036" s="33" t="s">
        <v>1490</v>
      </c>
      <c r="C2036" s="17">
        <v>1</v>
      </c>
      <c r="D2036" s="15"/>
    </row>
    <row r="2037" spans="1:4" x14ac:dyDescent="0.25">
      <c r="A2037" s="12" t="s">
        <v>148</v>
      </c>
      <c r="B2037" s="33" t="s">
        <v>1491</v>
      </c>
      <c r="C2037" s="17">
        <v>1</v>
      </c>
      <c r="D2037" s="15"/>
    </row>
    <row r="2038" spans="1:4" x14ac:dyDescent="0.25">
      <c r="A2038" s="12" t="s">
        <v>148</v>
      </c>
      <c r="B2038" s="33" t="s">
        <v>1492</v>
      </c>
      <c r="C2038" s="17">
        <v>1</v>
      </c>
      <c r="D2038" s="15"/>
    </row>
    <row r="2039" spans="1:4" x14ac:dyDescent="0.25">
      <c r="A2039" s="12" t="s">
        <v>148</v>
      </c>
      <c r="B2039" s="33" t="s">
        <v>1493</v>
      </c>
      <c r="C2039" s="17">
        <v>1</v>
      </c>
      <c r="D2039" s="15"/>
    </row>
    <row r="2040" spans="1:4" x14ac:dyDescent="0.25">
      <c r="A2040" s="12" t="s">
        <v>148</v>
      </c>
      <c r="B2040" s="33" t="s">
        <v>1493</v>
      </c>
      <c r="C2040" s="17">
        <v>1</v>
      </c>
      <c r="D2040" s="15"/>
    </row>
    <row r="2041" spans="1:4" x14ac:dyDescent="0.25">
      <c r="A2041" s="12" t="s">
        <v>148</v>
      </c>
      <c r="B2041" s="33" t="s">
        <v>1494</v>
      </c>
      <c r="C2041" s="17">
        <v>1</v>
      </c>
      <c r="D2041" s="15"/>
    </row>
    <row r="2042" spans="1:4" x14ac:dyDescent="0.25">
      <c r="A2042" s="12" t="s">
        <v>148</v>
      </c>
      <c r="B2042" s="33" t="s">
        <v>1495</v>
      </c>
      <c r="C2042" s="17">
        <v>1</v>
      </c>
      <c r="D2042" s="15"/>
    </row>
    <row r="2043" spans="1:4" ht="30" x14ac:dyDescent="0.25">
      <c r="A2043" s="12" t="s">
        <v>148</v>
      </c>
      <c r="B2043" s="33" t="s">
        <v>1496</v>
      </c>
      <c r="C2043" s="17">
        <v>1</v>
      </c>
      <c r="D2043" s="15"/>
    </row>
    <row r="2044" spans="1:4" x14ac:dyDescent="0.25">
      <c r="A2044" s="12" t="s">
        <v>148</v>
      </c>
      <c r="B2044" s="33" t="s">
        <v>1497</v>
      </c>
      <c r="C2044" s="17">
        <v>1</v>
      </c>
      <c r="D2044" s="15"/>
    </row>
    <row r="2045" spans="1:4" ht="30" x14ac:dyDescent="0.25">
      <c r="A2045" s="12" t="s">
        <v>148</v>
      </c>
      <c r="B2045" s="33" t="s">
        <v>1498</v>
      </c>
      <c r="C2045" s="17">
        <v>1</v>
      </c>
      <c r="D2045" s="15"/>
    </row>
    <row r="2046" spans="1:4" x14ac:dyDescent="0.25">
      <c r="A2046" s="12" t="s">
        <v>148</v>
      </c>
      <c r="B2046" s="33" t="s">
        <v>1499</v>
      </c>
      <c r="C2046" s="17">
        <v>1</v>
      </c>
      <c r="D2046" s="15"/>
    </row>
    <row r="2047" spans="1:4" x14ac:dyDescent="0.25">
      <c r="A2047" s="12" t="s">
        <v>148</v>
      </c>
      <c r="B2047" s="33" t="s">
        <v>1500</v>
      </c>
      <c r="C2047" s="17">
        <v>1</v>
      </c>
      <c r="D2047" s="15"/>
    </row>
    <row r="2048" spans="1:4" ht="30" x14ac:dyDescent="0.25">
      <c r="A2048" s="12" t="s">
        <v>148</v>
      </c>
      <c r="B2048" s="33" t="s">
        <v>1501</v>
      </c>
      <c r="C2048" s="17">
        <v>1</v>
      </c>
      <c r="D2048" s="15"/>
    </row>
    <row r="2049" spans="1:4" x14ac:dyDescent="0.25">
      <c r="A2049" s="12" t="s">
        <v>148</v>
      </c>
      <c r="B2049" s="33" t="s">
        <v>1502</v>
      </c>
      <c r="C2049" s="17">
        <v>1</v>
      </c>
      <c r="D2049" s="15"/>
    </row>
    <row r="2050" spans="1:4" x14ac:dyDescent="0.25">
      <c r="A2050" s="12" t="s">
        <v>148</v>
      </c>
      <c r="B2050" s="33" t="s">
        <v>1503</v>
      </c>
      <c r="C2050" s="17">
        <v>1</v>
      </c>
      <c r="D2050" s="15"/>
    </row>
    <row r="2051" spans="1:4" ht="30" x14ac:dyDescent="0.25">
      <c r="A2051" s="12" t="s">
        <v>148</v>
      </c>
      <c r="B2051" s="33" t="s">
        <v>1504</v>
      </c>
      <c r="C2051" s="17">
        <v>2965.5699999999997</v>
      </c>
      <c r="D2051" s="15"/>
    </row>
    <row r="2052" spans="1:4" ht="30" x14ac:dyDescent="0.25">
      <c r="A2052" s="12" t="s">
        <v>148</v>
      </c>
      <c r="B2052" s="33" t="s">
        <v>1505</v>
      </c>
      <c r="C2052" s="17">
        <v>1</v>
      </c>
      <c r="D2052" s="15"/>
    </row>
    <row r="2053" spans="1:4" ht="30" x14ac:dyDescent="0.25">
      <c r="A2053" s="12" t="s">
        <v>148</v>
      </c>
      <c r="B2053" s="33" t="s">
        <v>1506</v>
      </c>
      <c r="C2053" s="17">
        <v>1</v>
      </c>
      <c r="D2053" s="15"/>
    </row>
    <row r="2054" spans="1:4" x14ac:dyDescent="0.25">
      <c r="A2054" s="12" t="s">
        <v>148</v>
      </c>
      <c r="B2054" s="33" t="s">
        <v>370</v>
      </c>
      <c r="C2054" s="17">
        <v>1</v>
      </c>
      <c r="D2054" s="15"/>
    </row>
    <row r="2055" spans="1:4" x14ac:dyDescent="0.25">
      <c r="A2055" s="12" t="s">
        <v>148</v>
      </c>
      <c r="B2055" s="33" t="s">
        <v>480</v>
      </c>
      <c r="C2055" s="17">
        <v>1</v>
      </c>
      <c r="D2055" s="15"/>
    </row>
    <row r="2056" spans="1:4" x14ac:dyDescent="0.25">
      <c r="A2056" s="12" t="s">
        <v>148</v>
      </c>
      <c r="B2056" s="33" t="s">
        <v>975</v>
      </c>
      <c r="C2056" s="17">
        <v>1</v>
      </c>
      <c r="D2056" s="15"/>
    </row>
    <row r="2057" spans="1:4" x14ac:dyDescent="0.25">
      <c r="A2057" s="12" t="s">
        <v>148</v>
      </c>
      <c r="B2057" s="33" t="s">
        <v>1507</v>
      </c>
      <c r="C2057" s="17">
        <v>1</v>
      </c>
      <c r="D2057" s="15"/>
    </row>
    <row r="2058" spans="1:4" x14ac:dyDescent="0.25">
      <c r="A2058" s="12" t="s">
        <v>148</v>
      </c>
      <c r="B2058" s="33" t="s">
        <v>1508</v>
      </c>
      <c r="C2058" s="17">
        <v>1</v>
      </c>
      <c r="D2058" s="15"/>
    </row>
    <row r="2059" spans="1:4" ht="30" x14ac:dyDescent="0.25">
      <c r="A2059" s="12" t="s">
        <v>148</v>
      </c>
      <c r="B2059" s="33" t="s">
        <v>1509</v>
      </c>
      <c r="C2059" s="17">
        <v>1</v>
      </c>
      <c r="D2059" s="15"/>
    </row>
    <row r="2060" spans="1:4" ht="30" x14ac:dyDescent="0.25">
      <c r="A2060" s="12" t="s">
        <v>148</v>
      </c>
      <c r="B2060" s="33" t="s">
        <v>1510</v>
      </c>
      <c r="C2060" s="17">
        <v>1</v>
      </c>
      <c r="D2060" s="15"/>
    </row>
    <row r="2061" spans="1:4" ht="30" x14ac:dyDescent="0.25">
      <c r="A2061" s="12" t="s">
        <v>148</v>
      </c>
      <c r="B2061" s="33" t="s">
        <v>1511</v>
      </c>
      <c r="C2061" s="17">
        <v>1</v>
      </c>
      <c r="D2061" s="15"/>
    </row>
    <row r="2062" spans="1:4" ht="30" x14ac:dyDescent="0.25">
      <c r="A2062" s="12" t="s">
        <v>148</v>
      </c>
      <c r="B2062" s="33" t="s">
        <v>1512</v>
      </c>
      <c r="C2062" s="17">
        <v>1</v>
      </c>
      <c r="D2062" s="15"/>
    </row>
    <row r="2063" spans="1:4" ht="30" x14ac:dyDescent="0.25">
      <c r="A2063" s="12" t="s">
        <v>148</v>
      </c>
      <c r="B2063" s="33" t="s">
        <v>1431</v>
      </c>
      <c r="C2063" s="17">
        <v>1</v>
      </c>
      <c r="D2063" s="15"/>
    </row>
    <row r="2064" spans="1:4" ht="30" x14ac:dyDescent="0.25">
      <c r="A2064" s="12" t="s">
        <v>148</v>
      </c>
      <c r="B2064" s="33" t="s">
        <v>1513</v>
      </c>
      <c r="C2064" s="17">
        <v>1</v>
      </c>
      <c r="D2064" s="15"/>
    </row>
    <row r="2065" spans="1:4" ht="30" x14ac:dyDescent="0.25">
      <c r="A2065" s="12" t="s">
        <v>148</v>
      </c>
      <c r="B2065" s="33" t="s">
        <v>1431</v>
      </c>
      <c r="C2065" s="17">
        <v>1</v>
      </c>
      <c r="D2065" s="15"/>
    </row>
    <row r="2066" spans="1:4" ht="30" x14ac:dyDescent="0.25">
      <c r="A2066" s="12" t="s">
        <v>148</v>
      </c>
      <c r="B2066" s="33" t="s">
        <v>1514</v>
      </c>
      <c r="C2066" s="17">
        <v>2</v>
      </c>
      <c r="D2066" s="15"/>
    </row>
    <row r="2067" spans="1:4" x14ac:dyDescent="0.25">
      <c r="A2067" s="12" t="s">
        <v>148</v>
      </c>
      <c r="B2067" s="33" t="s">
        <v>1515</v>
      </c>
      <c r="C2067" s="17">
        <v>1</v>
      </c>
      <c r="D2067" s="15"/>
    </row>
    <row r="2068" spans="1:4" ht="30" x14ac:dyDescent="0.25">
      <c r="A2068" s="12" t="s">
        <v>148</v>
      </c>
      <c r="B2068" s="33" t="s">
        <v>1516</v>
      </c>
      <c r="C2068" s="17">
        <v>1</v>
      </c>
      <c r="D2068" s="15"/>
    </row>
    <row r="2069" spans="1:4" x14ac:dyDescent="0.25">
      <c r="A2069" s="12" t="s">
        <v>148</v>
      </c>
      <c r="B2069" s="33" t="s">
        <v>1517</v>
      </c>
      <c r="C2069" s="17">
        <v>1</v>
      </c>
      <c r="D2069" s="15"/>
    </row>
    <row r="2070" spans="1:4" x14ac:dyDescent="0.25">
      <c r="A2070" s="12" t="s">
        <v>148</v>
      </c>
      <c r="B2070" s="33" t="s">
        <v>1508</v>
      </c>
      <c r="C2070" s="17">
        <v>1</v>
      </c>
      <c r="D2070" s="15"/>
    </row>
    <row r="2071" spans="1:4" x14ac:dyDescent="0.25">
      <c r="A2071" s="12" t="s">
        <v>148</v>
      </c>
      <c r="B2071" s="33" t="s">
        <v>1518</v>
      </c>
      <c r="C2071" s="17">
        <v>1</v>
      </c>
      <c r="D2071" s="15"/>
    </row>
    <row r="2072" spans="1:4" ht="30" x14ac:dyDescent="0.25">
      <c r="A2072" s="12" t="s">
        <v>148</v>
      </c>
      <c r="B2072" s="33" t="s">
        <v>1519</v>
      </c>
      <c r="C2072" s="17">
        <v>1</v>
      </c>
      <c r="D2072" s="15"/>
    </row>
    <row r="2073" spans="1:4" x14ac:dyDescent="0.25">
      <c r="A2073" s="12" t="s">
        <v>148</v>
      </c>
      <c r="B2073" s="33" t="s">
        <v>1520</v>
      </c>
      <c r="C2073" s="17">
        <v>1</v>
      </c>
      <c r="D2073" s="15"/>
    </row>
    <row r="2074" spans="1:4" x14ac:dyDescent="0.25">
      <c r="A2074" s="12" t="s">
        <v>148</v>
      </c>
      <c r="B2074" s="33" t="s">
        <v>1521</v>
      </c>
      <c r="C2074" s="17">
        <v>1</v>
      </c>
      <c r="D2074" s="15"/>
    </row>
    <row r="2075" spans="1:4" ht="30" x14ac:dyDescent="0.25">
      <c r="A2075" s="12" t="s">
        <v>148</v>
      </c>
      <c r="B2075" s="33" t="s">
        <v>1522</v>
      </c>
      <c r="C2075" s="17">
        <v>1</v>
      </c>
      <c r="D2075" s="15"/>
    </row>
    <row r="2076" spans="1:4" ht="30" x14ac:dyDescent="0.25">
      <c r="A2076" s="12" t="s">
        <v>148</v>
      </c>
      <c r="B2076" s="33" t="s">
        <v>1523</v>
      </c>
      <c r="C2076" s="17">
        <v>1</v>
      </c>
      <c r="D2076" s="15"/>
    </row>
    <row r="2077" spans="1:4" ht="30" x14ac:dyDescent="0.25">
      <c r="A2077" s="12" t="s">
        <v>148</v>
      </c>
      <c r="B2077" s="33" t="s">
        <v>1524</v>
      </c>
      <c r="C2077" s="17">
        <v>2</v>
      </c>
      <c r="D2077" s="15"/>
    </row>
    <row r="2078" spans="1:4" ht="30" x14ac:dyDescent="0.25">
      <c r="A2078" s="12" t="s">
        <v>148</v>
      </c>
      <c r="B2078" s="33" t="s">
        <v>1525</v>
      </c>
      <c r="C2078" s="17">
        <v>1</v>
      </c>
      <c r="D2078" s="15"/>
    </row>
    <row r="2079" spans="1:4" x14ac:dyDescent="0.25">
      <c r="A2079" s="12" t="s">
        <v>148</v>
      </c>
      <c r="B2079" s="33" t="s">
        <v>1526</v>
      </c>
      <c r="C2079" s="17">
        <v>1</v>
      </c>
      <c r="D2079" s="15"/>
    </row>
    <row r="2080" spans="1:4" x14ac:dyDescent="0.25">
      <c r="A2080" s="12" t="s">
        <v>148</v>
      </c>
      <c r="B2080" s="33" t="s">
        <v>1527</v>
      </c>
      <c r="C2080" s="17">
        <v>1</v>
      </c>
      <c r="D2080" s="15"/>
    </row>
    <row r="2081" spans="1:4" x14ac:dyDescent="0.25">
      <c r="A2081" s="12" t="s">
        <v>148</v>
      </c>
      <c r="B2081" s="33" t="s">
        <v>366</v>
      </c>
      <c r="C2081" s="17">
        <v>1</v>
      </c>
      <c r="D2081" s="15"/>
    </row>
    <row r="2082" spans="1:4" x14ac:dyDescent="0.25">
      <c r="A2082" s="12" t="s">
        <v>148</v>
      </c>
      <c r="B2082" s="33" t="s">
        <v>180</v>
      </c>
      <c r="C2082" s="17">
        <v>1</v>
      </c>
      <c r="D2082" s="15"/>
    </row>
    <row r="2083" spans="1:4" x14ac:dyDescent="0.25">
      <c r="A2083" s="12" t="s">
        <v>148</v>
      </c>
      <c r="B2083" s="33" t="s">
        <v>1528</v>
      </c>
      <c r="C2083" s="17">
        <v>1</v>
      </c>
      <c r="D2083" s="15"/>
    </row>
    <row r="2084" spans="1:4" x14ac:dyDescent="0.25">
      <c r="A2084" s="12" t="s">
        <v>148</v>
      </c>
      <c r="B2084" s="33" t="s">
        <v>1365</v>
      </c>
      <c r="C2084" s="17">
        <v>1</v>
      </c>
      <c r="D2084" s="15"/>
    </row>
    <row r="2085" spans="1:4" x14ac:dyDescent="0.25">
      <c r="A2085" s="12" t="s">
        <v>148</v>
      </c>
      <c r="B2085" s="33" t="s">
        <v>1529</v>
      </c>
      <c r="C2085" s="17">
        <v>2</v>
      </c>
      <c r="D2085" s="25"/>
    </row>
    <row r="2086" spans="1:4" x14ac:dyDescent="0.25">
      <c r="A2086" s="12" t="s">
        <v>148</v>
      </c>
      <c r="B2086" s="33" t="s">
        <v>1530</v>
      </c>
      <c r="C2086" s="17">
        <v>1</v>
      </c>
      <c r="D2086" s="25"/>
    </row>
    <row r="2087" spans="1:4" x14ac:dyDescent="0.25">
      <c r="A2087" s="12" t="s">
        <v>148</v>
      </c>
      <c r="B2087" s="33" t="s">
        <v>1531</v>
      </c>
      <c r="C2087" s="17">
        <v>1</v>
      </c>
      <c r="D2087" s="25"/>
    </row>
    <row r="2088" spans="1:4" x14ac:dyDescent="0.25">
      <c r="A2088" s="12" t="s">
        <v>148</v>
      </c>
      <c r="B2088" s="33" t="s">
        <v>1532</v>
      </c>
      <c r="C2088" s="17">
        <v>1</v>
      </c>
      <c r="D2088" s="25"/>
    </row>
    <row r="2089" spans="1:4" x14ac:dyDescent="0.25">
      <c r="A2089" s="12" t="s">
        <v>148</v>
      </c>
      <c r="B2089" s="33" t="s">
        <v>1533</v>
      </c>
      <c r="C2089" s="17">
        <v>1</v>
      </c>
      <c r="D2089" s="25"/>
    </row>
    <row r="2090" spans="1:4" x14ac:dyDescent="0.25">
      <c r="A2090" s="12" t="s">
        <v>148</v>
      </c>
      <c r="B2090" s="33" t="s">
        <v>1534</v>
      </c>
      <c r="C2090" s="17">
        <v>1</v>
      </c>
      <c r="D2090" s="25"/>
    </row>
    <row r="2091" spans="1:4" x14ac:dyDescent="0.25">
      <c r="A2091" s="12" t="s">
        <v>148</v>
      </c>
      <c r="B2091" s="33" t="s">
        <v>1535</v>
      </c>
      <c r="C2091" s="17">
        <v>1</v>
      </c>
      <c r="D2091" s="25"/>
    </row>
    <row r="2092" spans="1:4" x14ac:dyDescent="0.25">
      <c r="A2092" s="12" t="s">
        <v>148</v>
      </c>
      <c r="B2092" s="33" t="s">
        <v>1536</v>
      </c>
      <c r="C2092" s="17">
        <v>4</v>
      </c>
      <c r="D2092" s="25"/>
    </row>
    <row r="2093" spans="1:4" x14ac:dyDescent="0.25">
      <c r="A2093" s="12" t="s">
        <v>148</v>
      </c>
      <c r="B2093" s="33" t="s">
        <v>1537</v>
      </c>
      <c r="C2093" s="17">
        <v>1</v>
      </c>
      <c r="D2093" s="25"/>
    </row>
    <row r="2094" spans="1:4" x14ac:dyDescent="0.25">
      <c r="A2094" s="12" t="s">
        <v>148</v>
      </c>
      <c r="B2094" s="33" t="s">
        <v>1538</v>
      </c>
      <c r="C2094" s="17">
        <v>1</v>
      </c>
      <c r="D2094" s="25"/>
    </row>
    <row r="2095" spans="1:4" x14ac:dyDescent="0.25">
      <c r="A2095" s="12" t="s">
        <v>148</v>
      </c>
      <c r="B2095" s="33" t="s">
        <v>1539</v>
      </c>
      <c r="C2095" s="17">
        <v>1</v>
      </c>
      <c r="D2095" s="25"/>
    </row>
    <row r="2096" spans="1:4" x14ac:dyDescent="0.25">
      <c r="A2096" s="12" t="s">
        <v>148</v>
      </c>
      <c r="B2096" s="33" t="s">
        <v>1540</v>
      </c>
      <c r="C2096" s="17">
        <v>17.740000000000009</v>
      </c>
      <c r="D2096" s="25"/>
    </row>
    <row r="2097" spans="1:4" ht="30" x14ac:dyDescent="0.25">
      <c r="A2097" s="12" t="s">
        <v>148</v>
      </c>
      <c r="B2097" s="33" t="s">
        <v>1541</v>
      </c>
      <c r="C2097" s="17">
        <v>1</v>
      </c>
      <c r="D2097" s="25"/>
    </row>
    <row r="2098" spans="1:4" x14ac:dyDescent="0.25">
      <c r="A2098" s="12" t="s">
        <v>148</v>
      </c>
      <c r="B2098" s="33" t="s">
        <v>1542</v>
      </c>
      <c r="C2098" s="17">
        <v>1</v>
      </c>
      <c r="D2098" s="25"/>
    </row>
    <row r="2099" spans="1:4" x14ac:dyDescent="0.25">
      <c r="A2099" s="12" t="s">
        <v>148</v>
      </c>
      <c r="B2099" s="33" t="s">
        <v>1543</v>
      </c>
      <c r="C2099" s="17">
        <v>248.96000000000004</v>
      </c>
      <c r="D2099" s="25"/>
    </row>
    <row r="2100" spans="1:4" ht="30" x14ac:dyDescent="0.25">
      <c r="A2100" s="12" t="s">
        <v>148</v>
      </c>
      <c r="B2100" s="33" t="s">
        <v>1544</v>
      </c>
      <c r="C2100" s="17">
        <v>771.64</v>
      </c>
      <c r="D2100" s="25"/>
    </row>
    <row r="2101" spans="1:4" x14ac:dyDescent="0.25">
      <c r="A2101" s="12" t="s">
        <v>148</v>
      </c>
      <c r="B2101" s="33" t="s">
        <v>1558</v>
      </c>
      <c r="C2101" s="17">
        <v>1</v>
      </c>
      <c r="D2101" s="25"/>
    </row>
    <row r="2102" spans="1:4" x14ac:dyDescent="0.25">
      <c r="A2102" s="12" t="s">
        <v>148</v>
      </c>
      <c r="B2102" s="33" t="s">
        <v>1559</v>
      </c>
      <c r="C2102" s="17">
        <v>2</v>
      </c>
      <c r="D2102" s="25"/>
    </row>
    <row r="2103" spans="1:4" x14ac:dyDescent="0.25">
      <c r="A2103" s="12" t="s">
        <v>148</v>
      </c>
      <c r="B2103" s="33" t="s">
        <v>1560</v>
      </c>
      <c r="C2103" s="17">
        <v>1</v>
      </c>
      <c r="D2103" s="25"/>
    </row>
    <row r="2104" spans="1:4" x14ac:dyDescent="0.25">
      <c r="A2104" s="12" t="s">
        <v>148</v>
      </c>
      <c r="B2104" s="33" t="s">
        <v>1561</v>
      </c>
      <c r="C2104" s="17">
        <v>1</v>
      </c>
      <c r="D2104" s="25"/>
    </row>
    <row r="2105" spans="1:4" ht="30" x14ac:dyDescent="0.25">
      <c r="A2105" s="12" t="s">
        <v>148</v>
      </c>
      <c r="B2105" s="33" t="s">
        <v>315</v>
      </c>
      <c r="C2105" s="17">
        <v>2</v>
      </c>
      <c r="D2105" s="25"/>
    </row>
    <row r="2106" spans="1:4" x14ac:dyDescent="0.25">
      <c r="A2106" s="12" t="s">
        <v>148</v>
      </c>
      <c r="B2106" s="33" t="s">
        <v>1562</v>
      </c>
      <c r="C2106" s="17">
        <v>1</v>
      </c>
      <c r="D2106" s="25"/>
    </row>
    <row r="2107" spans="1:4" x14ac:dyDescent="0.25">
      <c r="A2107" s="12" t="s">
        <v>148</v>
      </c>
      <c r="B2107" s="33" t="s">
        <v>191</v>
      </c>
      <c r="C2107" s="17">
        <v>1</v>
      </c>
      <c r="D2107" s="25"/>
    </row>
    <row r="2108" spans="1:4" ht="30" x14ac:dyDescent="0.25">
      <c r="A2108" s="12" t="s">
        <v>148</v>
      </c>
      <c r="B2108" s="33" t="s">
        <v>1563</v>
      </c>
      <c r="C2108" s="17">
        <v>1</v>
      </c>
      <c r="D2108" s="25"/>
    </row>
    <row r="2109" spans="1:4" x14ac:dyDescent="0.25">
      <c r="A2109" s="12" t="s">
        <v>148</v>
      </c>
      <c r="B2109" s="33" t="s">
        <v>1564</v>
      </c>
      <c r="C2109" s="17">
        <v>1</v>
      </c>
      <c r="D2109" s="25"/>
    </row>
    <row r="2110" spans="1:4" x14ac:dyDescent="0.25">
      <c r="A2110" s="12" t="s">
        <v>148</v>
      </c>
      <c r="B2110" s="33" t="s">
        <v>1565</v>
      </c>
      <c r="C2110" s="17">
        <v>1</v>
      </c>
      <c r="D2110" s="25"/>
    </row>
    <row r="2111" spans="1:4" x14ac:dyDescent="0.25">
      <c r="A2111" s="12" t="s">
        <v>148</v>
      </c>
      <c r="B2111" s="33" t="s">
        <v>327</v>
      </c>
      <c r="C2111" s="17">
        <v>1</v>
      </c>
      <c r="D2111" s="25"/>
    </row>
    <row r="2112" spans="1:4" x14ac:dyDescent="0.25">
      <c r="A2112" s="12" t="s">
        <v>148</v>
      </c>
      <c r="B2112" s="33" t="s">
        <v>644</v>
      </c>
      <c r="C2112" s="17">
        <v>1</v>
      </c>
      <c r="D2112" s="25"/>
    </row>
    <row r="2113" spans="1:4" ht="30" x14ac:dyDescent="0.25">
      <c r="A2113" s="12" t="s">
        <v>148</v>
      </c>
      <c r="B2113" s="33" t="s">
        <v>1566</v>
      </c>
      <c r="C2113" s="17">
        <v>1</v>
      </c>
      <c r="D2113" s="25"/>
    </row>
    <row r="2114" spans="1:4" ht="30" x14ac:dyDescent="0.25">
      <c r="A2114" s="12" t="s">
        <v>148</v>
      </c>
      <c r="B2114" s="33" t="s">
        <v>1566</v>
      </c>
      <c r="C2114" s="17">
        <v>2</v>
      </c>
      <c r="D2114" s="25"/>
    </row>
    <row r="2115" spans="1:4" ht="30" x14ac:dyDescent="0.25">
      <c r="A2115" s="12" t="s">
        <v>148</v>
      </c>
      <c r="B2115" s="33" t="s">
        <v>1567</v>
      </c>
      <c r="C2115" s="17">
        <v>2</v>
      </c>
      <c r="D2115" s="25"/>
    </row>
    <row r="2116" spans="1:4" ht="30" x14ac:dyDescent="0.25">
      <c r="A2116" s="12" t="s">
        <v>148</v>
      </c>
      <c r="B2116" s="33" t="s">
        <v>1568</v>
      </c>
      <c r="C2116" s="17">
        <v>1</v>
      </c>
      <c r="D2116" s="25"/>
    </row>
    <row r="2117" spans="1:4" x14ac:dyDescent="0.25">
      <c r="A2117" s="12" t="s">
        <v>148</v>
      </c>
      <c r="B2117" s="33" t="s">
        <v>333</v>
      </c>
      <c r="C2117" s="17">
        <v>1</v>
      </c>
      <c r="D2117" s="25"/>
    </row>
    <row r="2118" spans="1:4" x14ac:dyDescent="0.25">
      <c r="A2118" s="12" t="s">
        <v>148</v>
      </c>
      <c r="B2118" s="33" t="s">
        <v>1569</v>
      </c>
      <c r="C2118" s="17">
        <v>1</v>
      </c>
      <c r="D2118" s="25"/>
    </row>
    <row r="2119" spans="1:4" x14ac:dyDescent="0.25">
      <c r="A2119" s="12" t="s">
        <v>148</v>
      </c>
      <c r="B2119" s="33" t="s">
        <v>1570</v>
      </c>
      <c r="C2119" s="17">
        <v>1</v>
      </c>
      <c r="D2119" s="25"/>
    </row>
    <row r="2120" spans="1:4" x14ac:dyDescent="0.25">
      <c r="A2120" s="12" t="s">
        <v>148</v>
      </c>
      <c r="B2120" s="33" t="s">
        <v>1570</v>
      </c>
      <c r="C2120" s="17">
        <v>1</v>
      </c>
      <c r="D2120" s="25"/>
    </row>
    <row r="2121" spans="1:4" x14ac:dyDescent="0.25">
      <c r="A2121" s="12" t="s">
        <v>148</v>
      </c>
      <c r="B2121" s="33" t="s">
        <v>644</v>
      </c>
      <c r="C2121" s="17">
        <v>1</v>
      </c>
      <c r="D2121" s="25"/>
    </row>
    <row r="2122" spans="1:4" x14ac:dyDescent="0.25">
      <c r="A2122" s="12" t="s">
        <v>148</v>
      </c>
      <c r="B2122" s="33"/>
      <c r="C2122" s="17">
        <v>1</v>
      </c>
      <c r="D2122" s="25"/>
    </row>
    <row r="2123" spans="1:4" x14ac:dyDescent="0.25">
      <c r="A2123" s="12" t="s">
        <v>148</v>
      </c>
      <c r="B2123" s="33"/>
      <c r="C2123" s="17">
        <v>1</v>
      </c>
      <c r="D2123" s="25"/>
    </row>
    <row r="2124" spans="1:4" x14ac:dyDescent="0.25">
      <c r="A2124" s="12" t="s">
        <v>148</v>
      </c>
      <c r="B2124" s="33" t="s">
        <v>672</v>
      </c>
      <c r="C2124" s="17">
        <v>1</v>
      </c>
      <c r="D2124" s="25"/>
    </row>
    <row r="2125" spans="1:4" x14ac:dyDescent="0.25">
      <c r="A2125" s="12" t="s">
        <v>148</v>
      </c>
      <c r="B2125" s="33" t="s">
        <v>370</v>
      </c>
      <c r="C2125" s="17">
        <v>1</v>
      </c>
      <c r="D2125" s="25"/>
    </row>
    <row r="2126" spans="1:4" x14ac:dyDescent="0.25">
      <c r="A2126" s="12" t="s">
        <v>148</v>
      </c>
      <c r="B2126" s="33" t="s">
        <v>1571</v>
      </c>
      <c r="C2126" s="17">
        <v>1</v>
      </c>
      <c r="D2126" s="25"/>
    </row>
    <row r="2127" spans="1:4" x14ac:dyDescent="0.25">
      <c r="A2127" s="12" t="s">
        <v>148</v>
      </c>
      <c r="B2127" s="33" t="s">
        <v>1572</v>
      </c>
      <c r="C2127" s="17">
        <v>1</v>
      </c>
      <c r="D2127" s="25"/>
    </row>
    <row r="2128" spans="1:4" x14ac:dyDescent="0.25">
      <c r="A2128" s="12" t="s">
        <v>148</v>
      </c>
      <c r="B2128" s="33" t="s">
        <v>335</v>
      </c>
      <c r="C2128" s="17">
        <v>1</v>
      </c>
      <c r="D2128" s="25"/>
    </row>
    <row r="2129" spans="1:4" x14ac:dyDescent="0.25">
      <c r="A2129" s="12" t="s">
        <v>148</v>
      </c>
      <c r="B2129" s="33" t="s">
        <v>1573</v>
      </c>
      <c r="C2129" s="17">
        <v>1</v>
      </c>
      <c r="D2129" s="25"/>
    </row>
    <row r="2130" spans="1:4" x14ac:dyDescent="0.25">
      <c r="A2130" s="12" t="s">
        <v>148</v>
      </c>
      <c r="B2130" s="33" t="s">
        <v>1574</v>
      </c>
      <c r="C2130" s="17">
        <v>1</v>
      </c>
      <c r="D2130" s="25"/>
    </row>
    <row r="2131" spans="1:4" ht="30" x14ac:dyDescent="0.25">
      <c r="A2131" s="12" t="s">
        <v>148</v>
      </c>
      <c r="B2131" s="33" t="s">
        <v>1575</v>
      </c>
      <c r="C2131" s="17">
        <v>1</v>
      </c>
      <c r="D2131" s="25"/>
    </row>
    <row r="2132" spans="1:4" ht="30" x14ac:dyDescent="0.25">
      <c r="A2132" s="12" t="s">
        <v>148</v>
      </c>
      <c r="B2132" s="33" t="s">
        <v>1576</v>
      </c>
      <c r="C2132" s="17">
        <v>1</v>
      </c>
      <c r="D2132" s="25"/>
    </row>
    <row r="2133" spans="1:4" x14ac:dyDescent="0.25">
      <c r="A2133" s="12" t="s">
        <v>148</v>
      </c>
      <c r="B2133" s="33" t="s">
        <v>1577</v>
      </c>
      <c r="C2133" s="17">
        <v>1</v>
      </c>
      <c r="D2133" s="25"/>
    </row>
    <row r="2134" spans="1:4" x14ac:dyDescent="0.25">
      <c r="A2134" s="12" t="s">
        <v>148</v>
      </c>
      <c r="B2134" s="33" t="s">
        <v>1578</v>
      </c>
      <c r="C2134" s="17">
        <v>1</v>
      </c>
      <c r="D2134" s="25"/>
    </row>
    <row r="2135" spans="1:4" x14ac:dyDescent="0.25">
      <c r="A2135" s="12" t="s">
        <v>148</v>
      </c>
      <c r="B2135" s="33" t="s">
        <v>1579</v>
      </c>
      <c r="C2135" s="17">
        <v>1</v>
      </c>
      <c r="D2135" s="25"/>
    </row>
    <row r="2136" spans="1:4" x14ac:dyDescent="0.25">
      <c r="A2136" s="12" t="s">
        <v>148</v>
      </c>
      <c r="B2136" s="33" t="s">
        <v>1580</v>
      </c>
      <c r="C2136" s="17">
        <v>1</v>
      </c>
      <c r="D2136" s="25"/>
    </row>
    <row r="2137" spans="1:4" x14ac:dyDescent="0.25">
      <c r="A2137" s="12" t="s">
        <v>148</v>
      </c>
      <c r="B2137" s="33" t="s">
        <v>1581</v>
      </c>
      <c r="C2137" s="17">
        <v>1</v>
      </c>
      <c r="D2137" s="25"/>
    </row>
    <row r="2138" spans="1:4" x14ac:dyDescent="0.25">
      <c r="A2138" s="12" t="s">
        <v>148</v>
      </c>
      <c r="B2138" s="33" t="s">
        <v>1582</v>
      </c>
      <c r="C2138" s="17">
        <v>1</v>
      </c>
      <c r="D2138" s="25"/>
    </row>
    <row r="2139" spans="1:4" x14ac:dyDescent="0.25">
      <c r="A2139" s="12" t="s">
        <v>148</v>
      </c>
      <c r="B2139" s="33" t="s">
        <v>592</v>
      </c>
      <c r="C2139" s="17">
        <v>1</v>
      </c>
      <c r="D2139" s="25"/>
    </row>
    <row r="2140" spans="1:4" x14ac:dyDescent="0.25">
      <c r="A2140" s="12" t="s">
        <v>148</v>
      </c>
      <c r="B2140" s="33" t="s">
        <v>1350</v>
      </c>
      <c r="C2140" s="17">
        <v>1</v>
      </c>
      <c r="D2140" s="25"/>
    </row>
    <row r="2141" spans="1:4" x14ac:dyDescent="0.25">
      <c r="A2141" s="12" t="s">
        <v>148</v>
      </c>
      <c r="B2141" s="33" t="s">
        <v>1583</v>
      </c>
      <c r="C2141" s="17">
        <v>1</v>
      </c>
      <c r="D2141" s="25"/>
    </row>
    <row r="2142" spans="1:4" x14ac:dyDescent="0.25">
      <c r="A2142" s="12" t="s">
        <v>148</v>
      </c>
      <c r="B2142" s="33" t="s">
        <v>1584</v>
      </c>
      <c r="C2142" s="17">
        <v>1</v>
      </c>
      <c r="D2142" s="25"/>
    </row>
    <row r="2143" spans="1:4" x14ac:dyDescent="0.25">
      <c r="A2143" s="12" t="s">
        <v>148</v>
      </c>
      <c r="B2143" s="33" t="s">
        <v>1585</v>
      </c>
      <c r="C2143" s="17">
        <v>3</v>
      </c>
      <c r="D2143" s="25"/>
    </row>
    <row r="2144" spans="1:4" x14ac:dyDescent="0.25">
      <c r="A2144" s="12" t="s">
        <v>148</v>
      </c>
      <c r="B2144" s="33" t="s">
        <v>1586</v>
      </c>
      <c r="C2144" s="17">
        <v>1</v>
      </c>
      <c r="D2144" s="25"/>
    </row>
    <row r="2145" spans="1:4" s="27" customFormat="1" x14ac:dyDescent="0.25">
      <c r="A2145" s="12" t="s">
        <v>148</v>
      </c>
      <c r="B2145" s="33" t="s">
        <v>1587</v>
      </c>
      <c r="C2145" s="17">
        <v>1</v>
      </c>
      <c r="D2145" s="25"/>
    </row>
    <row r="2146" spans="1:4" s="27" customFormat="1" x14ac:dyDescent="0.25">
      <c r="A2146" s="12" t="s">
        <v>148</v>
      </c>
      <c r="B2146" s="33" t="s">
        <v>133</v>
      </c>
      <c r="C2146" s="17">
        <v>1</v>
      </c>
      <c r="D2146" s="25"/>
    </row>
    <row r="2147" spans="1:4" s="27" customFormat="1" x14ac:dyDescent="0.25">
      <c r="A2147" s="12" t="s">
        <v>148</v>
      </c>
      <c r="B2147" s="33" t="s">
        <v>718</v>
      </c>
      <c r="C2147" s="17">
        <v>1</v>
      </c>
      <c r="D2147" s="25"/>
    </row>
    <row r="2148" spans="1:4" s="27" customFormat="1" ht="30" x14ac:dyDescent="0.25">
      <c r="A2148" s="12" t="s">
        <v>148</v>
      </c>
      <c r="B2148" s="33" t="s">
        <v>1588</v>
      </c>
      <c r="C2148" s="17">
        <v>584.69000000000051</v>
      </c>
      <c r="D2148" s="25"/>
    </row>
    <row r="2149" spans="1:4" s="27" customFormat="1" x14ac:dyDescent="0.25">
      <c r="A2149" s="12" t="s">
        <v>148</v>
      </c>
      <c r="B2149" s="33" t="s">
        <v>561</v>
      </c>
      <c r="C2149" s="17">
        <v>214.59999999999991</v>
      </c>
      <c r="D2149" s="25"/>
    </row>
    <row r="2150" spans="1:4" s="27" customFormat="1" ht="30" x14ac:dyDescent="0.25">
      <c r="A2150" s="12" t="s">
        <v>148</v>
      </c>
      <c r="B2150" s="33" t="s">
        <v>1589</v>
      </c>
      <c r="C2150" s="17">
        <v>2907.1999999999989</v>
      </c>
      <c r="D2150" s="25"/>
    </row>
    <row r="2151" spans="1:4" s="27" customFormat="1" ht="30" x14ac:dyDescent="0.25">
      <c r="A2151" s="12" t="s">
        <v>148</v>
      </c>
      <c r="B2151" s="33" t="s">
        <v>1590</v>
      </c>
      <c r="C2151" s="17">
        <v>1</v>
      </c>
      <c r="D2151" s="25"/>
    </row>
    <row r="2152" spans="1:4" s="27" customFormat="1" ht="45" x14ac:dyDescent="0.25">
      <c r="A2152" s="12" t="s">
        <v>148</v>
      </c>
      <c r="B2152" s="33" t="s">
        <v>1591</v>
      </c>
      <c r="C2152" s="17">
        <v>1630.5500000000002</v>
      </c>
      <c r="D2152" s="25"/>
    </row>
    <row r="2153" spans="1:4" s="27" customFormat="1" ht="30" x14ac:dyDescent="0.25">
      <c r="A2153" s="12" t="s">
        <v>148</v>
      </c>
      <c r="B2153" s="33" t="s">
        <v>1592</v>
      </c>
      <c r="C2153" s="17">
        <v>1</v>
      </c>
      <c r="D2153" s="25"/>
    </row>
    <row r="2154" spans="1:4" s="27" customFormat="1" ht="30" x14ac:dyDescent="0.25">
      <c r="A2154" s="12" t="s">
        <v>148</v>
      </c>
      <c r="B2154" s="33" t="s">
        <v>1593</v>
      </c>
      <c r="C2154" s="17">
        <v>1</v>
      </c>
      <c r="D2154" s="25"/>
    </row>
    <row r="2155" spans="1:4" s="27" customFormat="1" ht="45" x14ac:dyDescent="0.25">
      <c r="A2155" s="12" t="s">
        <v>148</v>
      </c>
      <c r="B2155" s="33" t="s">
        <v>1594</v>
      </c>
      <c r="C2155" s="17">
        <v>3722.5200000000004</v>
      </c>
      <c r="D2155" s="25"/>
    </row>
    <row r="2156" spans="1:4" s="27" customFormat="1" ht="30" x14ac:dyDescent="0.25">
      <c r="A2156" s="12" t="s">
        <v>148</v>
      </c>
      <c r="B2156" s="33" t="s">
        <v>1595</v>
      </c>
      <c r="C2156" s="17">
        <v>848.61000000000013</v>
      </c>
      <c r="D2156" s="25"/>
    </row>
    <row r="2157" spans="1:4" s="27" customFormat="1" ht="30" x14ac:dyDescent="0.25">
      <c r="A2157" s="12" t="s">
        <v>148</v>
      </c>
      <c r="B2157" s="33" t="s">
        <v>1596</v>
      </c>
      <c r="C2157" s="17">
        <v>1</v>
      </c>
      <c r="D2157" s="25"/>
    </row>
    <row r="2158" spans="1:4" s="27" customFormat="1" ht="30" x14ac:dyDescent="0.25">
      <c r="A2158" s="12" t="s">
        <v>148</v>
      </c>
      <c r="B2158" s="33" t="s">
        <v>1597</v>
      </c>
      <c r="C2158" s="17">
        <v>1</v>
      </c>
      <c r="D2158" s="25"/>
    </row>
    <row r="2159" spans="1:4" s="27" customFormat="1" ht="30" x14ac:dyDescent="0.25">
      <c r="A2159" s="12" t="s">
        <v>148</v>
      </c>
      <c r="B2159" s="33" t="s">
        <v>1598</v>
      </c>
      <c r="C2159" s="17">
        <v>387.98</v>
      </c>
      <c r="D2159" s="25"/>
    </row>
    <row r="2160" spans="1:4" s="27" customFormat="1" ht="30" x14ac:dyDescent="0.25">
      <c r="A2160" s="12" t="s">
        <v>148</v>
      </c>
      <c r="B2160" s="33" t="s">
        <v>1598</v>
      </c>
      <c r="C2160" s="17">
        <v>387.99</v>
      </c>
      <c r="D2160" s="25"/>
    </row>
    <row r="2161" spans="1:4" s="27" customFormat="1" ht="30" x14ac:dyDescent="0.25">
      <c r="A2161" s="12" t="s">
        <v>148</v>
      </c>
      <c r="B2161" s="33" t="s">
        <v>516</v>
      </c>
      <c r="C2161" s="17">
        <v>1435.7</v>
      </c>
      <c r="D2161" s="13">
        <f>SUM(C36:C2161)</f>
        <v>233917.55931388924</v>
      </c>
    </row>
    <row r="2162" spans="1:4" s="14" customFormat="1" x14ac:dyDescent="0.25">
      <c r="A2162" s="12" t="s">
        <v>149</v>
      </c>
      <c r="B2162" s="16" t="s">
        <v>1599</v>
      </c>
      <c r="C2162" s="17">
        <v>1</v>
      </c>
      <c r="D2162" s="13"/>
    </row>
    <row r="2163" spans="1:4" s="14" customFormat="1" x14ac:dyDescent="0.25">
      <c r="A2163" s="12" t="s">
        <v>149</v>
      </c>
      <c r="B2163" s="16" t="s">
        <v>1600</v>
      </c>
      <c r="C2163" s="17">
        <v>1</v>
      </c>
      <c r="D2163" s="13"/>
    </row>
    <row r="2164" spans="1:4" s="14" customFormat="1" x14ac:dyDescent="0.25">
      <c r="A2164" s="12" t="s">
        <v>149</v>
      </c>
      <c r="B2164" s="16" t="s">
        <v>1601</v>
      </c>
      <c r="C2164" s="17">
        <v>1</v>
      </c>
      <c r="D2164" s="13"/>
    </row>
    <row r="2165" spans="1:4" s="14" customFormat="1" x14ac:dyDescent="0.25">
      <c r="A2165" s="12" t="s">
        <v>149</v>
      </c>
      <c r="B2165" s="16" t="s">
        <v>1602</v>
      </c>
      <c r="C2165" s="17">
        <v>1</v>
      </c>
      <c r="D2165" s="13"/>
    </row>
    <row r="2166" spans="1:4" s="14" customFormat="1" x14ac:dyDescent="0.25">
      <c r="A2166" s="12" t="s">
        <v>149</v>
      </c>
      <c r="B2166" s="16" t="s">
        <v>1603</v>
      </c>
      <c r="C2166" s="17">
        <v>1</v>
      </c>
      <c r="D2166" s="13"/>
    </row>
    <row r="2167" spans="1:4" s="14" customFormat="1" x14ac:dyDescent="0.25">
      <c r="A2167" s="12" t="s">
        <v>149</v>
      </c>
      <c r="B2167" s="16" t="s">
        <v>1603</v>
      </c>
      <c r="C2167" s="17">
        <v>1</v>
      </c>
      <c r="D2167" s="13"/>
    </row>
    <row r="2168" spans="1:4" s="14" customFormat="1" x14ac:dyDescent="0.25">
      <c r="A2168" s="12" t="s">
        <v>149</v>
      </c>
      <c r="B2168" s="16" t="s">
        <v>1604</v>
      </c>
      <c r="C2168" s="17">
        <v>1</v>
      </c>
      <c r="D2168" s="13"/>
    </row>
    <row r="2169" spans="1:4" s="14" customFormat="1" x14ac:dyDescent="0.25">
      <c r="A2169" s="12" t="s">
        <v>149</v>
      </c>
      <c r="B2169" s="16" t="s">
        <v>1604</v>
      </c>
      <c r="C2169" s="17">
        <v>1</v>
      </c>
      <c r="D2169" s="13"/>
    </row>
    <row r="2170" spans="1:4" s="14" customFormat="1" x14ac:dyDescent="0.25">
      <c r="A2170" s="12" t="s">
        <v>149</v>
      </c>
      <c r="B2170" s="16" t="s">
        <v>1605</v>
      </c>
      <c r="C2170" s="17">
        <v>1</v>
      </c>
      <c r="D2170" s="13"/>
    </row>
    <row r="2171" spans="1:4" s="14" customFormat="1" x14ac:dyDescent="0.25">
      <c r="A2171" s="12" t="s">
        <v>149</v>
      </c>
      <c r="B2171" s="16" t="s">
        <v>1606</v>
      </c>
      <c r="C2171" s="17">
        <v>1</v>
      </c>
      <c r="D2171" s="13"/>
    </row>
    <row r="2172" spans="1:4" s="14" customFormat="1" x14ac:dyDescent="0.25">
      <c r="A2172" s="12" t="s">
        <v>149</v>
      </c>
      <c r="B2172" s="16" t="s">
        <v>1607</v>
      </c>
      <c r="C2172" s="17">
        <v>1</v>
      </c>
      <c r="D2172" s="13"/>
    </row>
    <row r="2173" spans="1:4" s="14" customFormat="1" x14ac:dyDescent="0.25">
      <c r="A2173" s="12" t="s">
        <v>149</v>
      </c>
      <c r="B2173" s="16" t="s">
        <v>1608</v>
      </c>
      <c r="C2173" s="17">
        <v>1</v>
      </c>
      <c r="D2173" s="13"/>
    </row>
    <row r="2174" spans="1:4" s="14" customFormat="1" x14ac:dyDescent="0.25">
      <c r="A2174" s="12" t="s">
        <v>149</v>
      </c>
      <c r="B2174" s="16" t="s">
        <v>1609</v>
      </c>
      <c r="C2174" s="17">
        <v>1</v>
      </c>
      <c r="D2174" s="13"/>
    </row>
    <row r="2175" spans="1:4" s="14" customFormat="1" x14ac:dyDescent="0.25">
      <c r="A2175" s="12" t="s">
        <v>149</v>
      </c>
      <c r="B2175" s="16" t="s">
        <v>1610</v>
      </c>
      <c r="C2175" s="17">
        <v>1</v>
      </c>
      <c r="D2175" s="13"/>
    </row>
    <row r="2176" spans="1:4" s="14" customFormat="1" ht="30" x14ac:dyDescent="0.25">
      <c r="A2176" s="12" t="s">
        <v>149</v>
      </c>
      <c r="B2176" s="16" t="s">
        <v>1611</v>
      </c>
      <c r="C2176" s="17">
        <v>1</v>
      </c>
      <c r="D2176" s="13"/>
    </row>
    <row r="2177" spans="1:4" s="14" customFormat="1" ht="30" x14ac:dyDescent="0.25">
      <c r="A2177" s="12" t="s">
        <v>149</v>
      </c>
      <c r="B2177" s="16" t="s">
        <v>1612</v>
      </c>
      <c r="C2177" s="17">
        <v>1</v>
      </c>
      <c r="D2177" s="13"/>
    </row>
    <row r="2178" spans="1:4" s="14" customFormat="1" x14ac:dyDescent="0.25">
      <c r="A2178" s="12" t="s">
        <v>149</v>
      </c>
      <c r="B2178" s="16" t="s">
        <v>1613</v>
      </c>
      <c r="C2178" s="17">
        <v>1</v>
      </c>
      <c r="D2178" s="13"/>
    </row>
    <row r="2179" spans="1:4" s="14" customFormat="1" x14ac:dyDescent="0.25">
      <c r="A2179" s="12" t="s">
        <v>149</v>
      </c>
      <c r="B2179" s="16" t="s">
        <v>1614</v>
      </c>
      <c r="C2179" s="17">
        <v>1</v>
      </c>
      <c r="D2179" s="13"/>
    </row>
    <row r="2180" spans="1:4" s="14" customFormat="1" x14ac:dyDescent="0.25">
      <c r="A2180" s="12" t="s">
        <v>149</v>
      </c>
      <c r="B2180" s="16" t="s">
        <v>1615</v>
      </c>
      <c r="C2180" s="17">
        <v>1</v>
      </c>
      <c r="D2180" s="13"/>
    </row>
    <row r="2181" spans="1:4" s="14" customFormat="1" x14ac:dyDescent="0.25">
      <c r="A2181" s="12" t="s">
        <v>149</v>
      </c>
      <c r="B2181" s="16" t="s">
        <v>1616</v>
      </c>
      <c r="C2181" s="17">
        <v>1</v>
      </c>
      <c r="D2181" s="13"/>
    </row>
    <row r="2182" spans="1:4" s="14" customFormat="1" x14ac:dyDescent="0.25">
      <c r="A2182" s="12" t="s">
        <v>149</v>
      </c>
      <c r="B2182" s="16" t="s">
        <v>1617</v>
      </c>
      <c r="C2182" s="17">
        <v>1</v>
      </c>
      <c r="D2182" s="13"/>
    </row>
    <row r="2183" spans="1:4" s="14" customFormat="1" x14ac:dyDescent="0.25">
      <c r="A2183" s="12" t="s">
        <v>149</v>
      </c>
      <c r="B2183" s="16" t="s">
        <v>1606</v>
      </c>
      <c r="C2183" s="17">
        <v>1</v>
      </c>
      <c r="D2183" s="13"/>
    </row>
    <row r="2184" spans="1:4" s="14" customFormat="1" x14ac:dyDescent="0.25">
      <c r="A2184" s="12" t="s">
        <v>149</v>
      </c>
      <c r="B2184" s="16" t="s">
        <v>1618</v>
      </c>
      <c r="C2184" s="17">
        <v>1</v>
      </c>
      <c r="D2184" s="13"/>
    </row>
    <row r="2185" spans="1:4" s="14" customFormat="1" ht="30" x14ac:dyDescent="0.25">
      <c r="A2185" s="12" t="s">
        <v>149</v>
      </c>
      <c r="B2185" s="16" t="s">
        <v>1619</v>
      </c>
      <c r="C2185" s="17">
        <v>1</v>
      </c>
      <c r="D2185" s="13"/>
    </row>
    <row r="2186" spans="1:4" s="14" customFormat="1" x14ac:dyDescent="0.25">
      <c r="A2186" s="12" t="s">
        <v>149</v>
      </c>
      <c r="B2186" s="16" t="s">
        <v>1620</v>
      </c>
      <c r="C2186" s="17">
        <v>1</v>
      </c>
      <c r="D2186" s="13"/>
    </row>
    <row r="2187" spans="1:4" s="14" customFormat="1" x14ac:dyDescent="0.25">
      <c r="A2187" s="12" t="s">
        <v>149</v>
      </c>
      <c r="B2187" s="16" t="s">
        <v>1621</v>
      </c>
      <c r="C2187" s="17">
        <v>1</v>
      </c>
      <c r="D2187" s="13"/>
    </row>
    <row r="2188" spans="1:4" s="14" customFormat="1" x14ac:dyDescent="0.25">
      <c r="A2188" s="12" t="s">
        <v>149</v>
      </c>
      <c r="B2188" s="16" t="s">
        <v>1622</v>
      </c>
      <c r="C2188" s="17">
        <v>1</v>
      </c>
      <c r="D2188" s="13"/>
    </row>
    <row r="2189" spans="1:4" s="14" customFormat="1" x14ac:dyDescent="0.25">
      <c r="A2189" s="12" t="s">
        <v>149</v>
      </c>
      <c r="B2189" s="16" t="s">
        <v>1623</v>
      </c>
      <c r="C2189" s="17">
        <v>1</v>
      </c>
      <c r="D2189" s="13"/>
    </row>
    <row r="2190" spans="1:4" s="14" customFormat="1" x14ac:dyDescent="0.25">
      <c r="A2190" s="12" t="s">
        <v>149</v>
      </c>
      <c r="B2190" s="16" t="s">
        <v>1624</v>
      </c>
      <c r="C2190" s="17">
        <v>1</v>
      </c>
      <c r="D2190" s="13"/>
    </row>
    <row r="2191" spans="1:4" s="14" customFormat="1" x14ac:dyDescent="0.25">
      <c r="A2191" s="12" t="s">
        <v>149</v>
      </c>
      <c r="B2191" s="16" t="s">
        <v>1625</v>
      </c>
      <c r="C2191" s="17">
        <v>1</v>
      </c>
      <c r="D2191" s="13"/>
    </row>
    <row r="2192" spans="1:4" s="14" customFormat="1" x14ac:dyDescent="0.25">
      <c r="A2192" s="12" t="s">
        <v>149</v>
      </c>
      <c r="B2192" s="16" t="s">
        <v>1625</v>
      </c>
      <c r="C2192" s="17">
        <v>1</v>
      </c>
      <c r="D2192" s="13"/>
    </row>
    <row r="2193" spans="1:4" s="14" customFormat="1" x14ac:dyDescent="0.25">
      <c r="A2193" s="12" t="s">
        <v>149</v>
      </c>
      <c r="B2193" s="16" t="s">
        <v>1614</v>
      </c>
      <c r="C2193" s="17">
        <v>1</v>
      </c>
      <c r="D2193" s="13"/>
    </row>
    <row r="2194" spans="1:4" s="14" customFormat="1" x14ac:dyDescent="0.25">
      <c r="A2194" s="12" t="s">
        <v>149</v>
      </c>
      <c r="B2194" s="16" t="s">
        <v>1614</v>
      </c>
      <c r="C2194" s="17">
        <v>1</v>
      </c>
      <c r="D2194" s="13"/>
    </row>
    <row r="2195" spans="1:4" s="14" customFormat="1" x14ac:dyDescent="0.25">
      <c r="A2195" s="12" t="s">
        <v>149</v>
      </c>
      <c r="B2195" s="16" t="s">
        <v>1626</v>
      </c>
      <c r="C2195" s="17">
        <v>1</v>
      </c>
      <c r="D2195" s="13"/>
    </row>
    <row r="2196" spans="1:4" s="14" customFormat="1" x14ac:dyDescent="0.25">
      <c r="A2196" s="12" t="s">
        <v>149</v>
      </c>
      <c r="B2196" s="16" t="s">
        <v>1627</v>
      </c>
      <c r="C2196" s="17">
        <v>1</v>
      </c>
      <c r="D2196" s="13"/>
    </row>
    <row r="2197" spans="1:4" s="14" customFormat="1" x14ac:dyDescent="0.25">
      <c r="A2197" s="12" t="s">
        <v>149</v>
      </c>
      <c r="B2197" s="16" t="s">
        <v>1626</v>
      </c>
      <c r="C2197" s="17">
        <v>1</v>
      </c>
      <c r="D2197" s="13"/>
    </row>
    <row r="2198" spans="1:4" s="14" customFormat="1" x14ac:dyDescent="0.25">
      <c r="A2198" s="12" t="s">
        <v>149</v>
      </c>
      <c r="B2198" s="16" t="s">
        <v>1628</v>
      </c>
      <c r="C2198" s="17">
        <v>1</v>
      </c>
      <c r="D2198" s="13"/>
    </row>
    <row r="2199" spans="1:4" s="14" customFormat="1" x14ac:dyDescent="0.25">
      <c r="A2199" s="12" t="s">
        <v>149</v>
      </c>
      <c r="B2199" s="16" t="s">
        <v>1625</v>
      </c>
      <c r="C2199" s="17">
        <v>1</v>
      </c>
      <c r="D2199" s="13"/>
    </row>
    <row r="2200" spans="1:4" s="14" customFormat="1" x14ac:dyDescent="0.25">
      <c r="A2200" s="12" t="s">
        <v>149</v>
      </c>
      <c r="B2200" s="16" t="s">
        <v>1629</v>
      </c>
      <c r="C2200" s="17">
        <v>1</v>
      </c>
      <c r="D2200" s="13"/>
    </row>
    <row r="2201" spans="1:4" s="14" customFormat="1" x14ac:dyDescent="0.25">
      <c r="A2201" s="12" t="s">
        <v>149</v>
      </c>
      <c r="B2201" s="16" t="s">
        <v>1606</v>
      </c>
      <c r="C2201" s="17">
        <v>1</v>
      </c>
      <c r="D2201" s="13"/>
    </row>
    <row r="2202" spans="1:4" s="14" customFormat="1" x14ac:dyDescent="0.25">
      <c r="A2202" s="12" t="s">
        <v>149</v>
      </c>
      <c r="B2202" s="16" t="s">
        <v>1630</v>
      </c>
      <c r="C2202" s="17">
        <v>2</v>
      </c>
      <c r="D2202" s="13"/>
    </row>
    <row r="2203" spans="1:4" s="14" customFormat="1" x14ac:dyDescent="0.25">
      <c r="A2203" s="12" t="s">
        <v>149</v>
      </c>
      <c r="B2203" s="16" t="s">
        <v>1631</v>
      </c>
      <c r="C2203" s="17">
        <v>1</v>
      </c>
      <c r="D2203" s="13"/>
    </row>
    <row r="2204" spans="1:4" s="14" customFormat="1" x14ac:dyDescent="0.25">
      <c r="A2204" s="12" t="s">
        <v>149</v>
      </c>
      <c r="B2204" s="16" t="s">
        <v>1615</v>
      </c>
      <c r="C2204" s="17">
        <v>1</v>
      </c>
      <c r="D2204" s="13"/>
    </row>
    <row r="2205" spans="1:4" s="14" customFormat="1" x14ac:dyDescent="0.25">
      <c r="A2205" s="12" t="s">
        <v>149</v>
      </c>
      <c r="B2205" s="16" t="s">
        <v>1632</v>
      </c>
      <c r="C2205" s="17">
        <v>2</v>
      </c>
      <c r="D2205" s="13"/>
    </row>
    <row r="2206" spans="1:4" s="14" customFormat="1" x14ac:dyDescent="0.25">
      <c r="A2206" s="12" t="s">
        <v>149</v>
      </c>
      <c r="B2206" s="16" t="s">
        <v>1633</v>
      </c>
      <c r="C2206" s="17">
        <v>1</v>
      </c>
      <c r="D2206" s="13"/>
    </row>
    <row r="2207" spans="1:4" s="14" customFormat="1" x14ac:dyDescent="0.25">
      <c r="A2207" s="12" t="s">
        <v>149</v>
      </c>
      <c r="B2207" s="16" t="s">
        <v>1634</v>
      </c>
      <c r="C2207" s="17">
        <v>1</v>
      </c>
      <c r="D2207" s="13"/>
    </row>
    <row r="2208" spans="1:4" s="14" customFormat="1" ht="30" x14ac:dyDescent="0.25">
      <c r="A2208" s="12" t="s">
        <v>149</v>
      </c>
      <c r="B2208" s="16" t="s">
        <v>1635</v>
      </c>
      <c r="C2208" s="17">
        <v>1</v>
      </c>
      <c r="D2208" s="13"/>
    </row>
    <row r="2209" spans="1:4" s="14" customFormat="1" x14ac:dyDescent="0.25">
      <c r="A2209" s="12" t="s">
        <v>150</v>
      </c>
      <c r="B2209" s="16" t="s">
        <v>1636</v>
      </c>
      <c r="C2209" s="17">
        <v>1</v>
      </c>
      <c r="D2209" s="13"/>
    </row>
    <row r="2210" spans="1:4" s="14" customFormat="1" x14ac:dyDescent="0.25">
      <c r="A2210" s="12" t="s">
        <v>150</v>
      </c>
      <c r="B2210" s="16" t="s">
        <v>1637</v>
      </c>
      <c r="C2210" s="17">
        <v>1</v>
      </c>
      <c r="D2210" s="13"/>
    </row>
    <row r="2211" spans="1:4" s="14" customFormat="1" x14ac:dyDescent="0.25">
      <c r="A2211" s="12" t="s">
        <v>150</v>
      </c>
      <c r="B2211" s="16" t="s">
        <v>1625</v>
      </c>
      <c r="C2211" s="17">
        <v>1</v>
      </c>
      <c r="D2211" s="13"/>
    </row>
    <row r="2212" spans="1:4" s="14" customFormat="1" x14ac:dyDescent="0.25">
      <c r="A2212" s="12" t="s">
        <v>150</v>
      </c>
      <c r="B2212" s="16" t="s">
        <v>1638</v>
      </c>
      <c r="C2212" s="17">
        <v>1</v>
      </c>
      <c r="D2212" s="13"/>
    </row>
    <row r="2213" spans="1:4" s="14" customFormat="1" x14ac:dyDescent="0.25">
      <c r="A2213" s="12" t="s">
        <v>150</v>
      </c>
      <c r="B2213" s="16" t="s">
        <v>1638</v>
      </c>
      <c r="C2213" s="17">
        <v>1</v>
      </c>
      <c r="D2213" s="13"/>
    </row>
    <row r="2214" spans="1:4" s="14" customFormat="1" x14ac:dyDescent="0.25">
      <c r="A2214" s="12" t="s">
        <v>150</v>
      </c>
      <c r="B2214" s="16" t="s">
        <v>1606</v>
      </c>
      <c r="C2214" s="17">
        <v>1</v>
      </c>
      <c r="D2214" s="13"/>
    </row>
    <row r="2215" spans="1:4" s="14" customFormat="1" x14ac:dyDescent="0.25">
      <c r="A2215" s="12" t="s">
        <v>150</v>
      </c>
      <c r="B2215" s="16" t="s">
        <v>1638</v>
      </c>
      <c r="C2215" s="17">
        <v>1</v>
      </c>
      <c r="D2215" s="13"/>
    </row>
    <row r="2216" spans="1:4" s="14" customFormat="1" x14ac:dyDescent="0.25">
      <c r="A2216" s="12" t="s">
        <v>150</v>
      </c>
      <c r="B2216" s="16" t="s">
        <v>1639</v>
      </c>
      <c r="C2216" s="17">
        <v>1</v>
      </c>
      <c r="D2216" s="13"/>
    </row>
    <row r="2217" spans="1:4" s="14" customFormat="1" x14ac:dyDescent="0.25">
      <c r="A2217" s="12" t="s">
        <v>150</v>
      </c>
      <c r="B2217" s="16" t="s">
        <v>1640</v>
      </c>
      <c r="C2217" s="17">
        <v>1</v>
      </c>
      <c r="D2217" s="13"/>
    </row>
    <row r="2218" spans="1:4" s="14" customFormat="1" x14ac:dyDescent="0.25">
      <c r="A2218" s="12" t="s">
        <v>150</v>
      </c>
      <c r="B2218" s="16" t="s">
        <v>1641</v>
      </c>
      <c r="C2218" s="17">
        <v>1</v>
      </c>
      <c r="D2218" s="13"/>
    </row>
    <row r="2219" spans="1:4" s="14" customFormat="1" x14ac:dyDescent="0.25">
      <c r="A2219" s="12" t="s">
        <v>150</v>
      </c>
      <c r="B2219" s="16" t="s">
        <v>1642</v>
      </c>
      <c r="C2219" s="17">
        <v>1</v>
      </c>
      <c r="D2219" s="13"/>
    </row>
    <row r="2220" spans="1:4" s="14" customFormat="1" x14ac:dyDescent="0.25">
      <c r="A2220" s="12" t="s">
        <v>150</v>
      </c>
      <c r="B2220" s="16" t="s">
        <v>1643</v>
      </c>
      <c r="C2220" s="17">
        <v>1</v>
      </c>
      <c r="D2220" s="13"/>
    </row>
    <row r="2221" spans="1:4" s="14" customFormat="1" x14ac:dyDescent="0.25">
      <c r="A2221" s="12" t="s">
        <v>150</v>
      </c>
      <c r="B2221" s="16" t="s">
        <v>1644</v>
      </c>
      <c r="C2221" s="17">
        <v>1</v>
      </c>
      <c r="D2221" s="13"/>
    </row>
    <row r="2222" spans="1:4" s="14" customFormat="1" x14ac:dyDescent="0.25">
      <c r="A2222" s="12" t="s">
        <v>150</v>
      </c>
      <c r="B2222" s="16" t="s">
        <v>1645</v>
      </c>
      <c r="C2222" s="17">
        <v>1</v>
      </c>
      <c r="D2222" s="13"/>
    </row>
    <row r="2223" spans="1:4" s="14" customFormat="1" x14ac:dyDescent="0.25">
      <c r="A2223" s="12" t="s">
        <v>150</v>
      </c>
      <c r="B2223" s="16" t="s">
        <v>1646</v>
      </c>
      <c r="C2223" s="17">
        <v>1</v>
      </c>
      <c r="D2223" s="13"/>
    </row>
    <row r="2224" spans="1:4" s="14" customFormat="1" x14ac:dyDescent="0.25">
      <c r="A2224" s="12" t="s">
        <v>150</v>
      </c>
      <c r="B2224" s="16" t="s">
        <v>1647</v>
      </c>
      <c r="C2224" s="17">
        <v>1</v>
      </c>
      <c r="D2224" s="13"/>
    </row>
    <row r="2225" spans="1:4" s="14" customFormat="1" x14ac:dyDescent="0.25">
      <c r="A2225" s="12" t="s">
        <v>150</v>
      </c>
      <c r="B2225" s="16" t="s">
        <v>1648</v>
      </c>
      <c r="C2225" s="17">
        <v>1</v>
      </c>
      <c r="D2225" s="13"/>
    </row>
    <row r="2226" spans="1:4" s="14" customFormat="1" x14ac:dyDescent="0.25">
      <c r="A2226" s="12" t="s">
        <v>150</v>
      </c>
      <c r="B2226" s="16" t="s">
        <v>1648</v>
      </c>
      <c r="C2226" s="17">
        <v>1</v>
      </c>
      <c r="D2226" s="13"/>
    </row>
    <row r="2227" spans="1:4" s="14" customFormat="1" x14ac:dyDescent="0.25">
      <c r="A2227" s="12" t="s">
        <v>150</v>
      </c>
      <c r="B2227" s="16" t="s">
        <v>1647</v>
      </c>
      <c r="C2227" s="17">
        <v>1</v>
      </c>
      <c r="D2227" s="13"/>
    </row>
    <row r="2228" spans="1:4" s="14" customFormat="1" x14ac:dyDescent="0.25">
      <c r="A2228" s="12" t="s">
        <v>150</v>
      </c>
      <c r="B2228" s="16" t="s">
        <v>1649</v>
      </c>
      <c r="C2228" s="17">
        <v>1</v>
      </c>
      <c r="D2228" s="13"/>
    </row>
    <row r="2229" spans="1:4" s="14" customFormat="1" x14ac:dyDescent="0.25">
      <c r="A2229" s="12" t="s">
        <v>150</v>
      </c>
      <c r="B2229" s="16" t="s">
        <v>1650</v>
      </c>
      <c r="C2229" s="17">
        <v>1</v>
      </c>
      <c r="D2229" s="13"/>
    </row>
    <row r="2230" spans="1:4" s="14" customFormat="1" x14ac:dyDescent="0.25">
      <c r="A2230" s="12" t="s">
        <v>150</v>
      </c>
      <c r="B2230" s="16" t="s">
        <v>1613</v>
      </c>
      <c r="C2230" s="17">
        <v>1</v>
      </c>
      <c r="D2230" s="13"/>
    </row>
    <row r="2231" spans="1:4" s="14" customFormat="1" ht="30" x14ac:dyDescent="0.25">
      <c r="A2231" s="12" t="s">
        <v>150</v>
      </c>
      <c r="B2231" s="16" t="s">
        <v>1651</v>
      </c>
      <c r="C2231" s="17">
        <v>1</v>
      </c>
      <c r="D2231" s="13"/>
    </row>
    <row r="2232" spans="1:4" s="14" customFormat="1" ht="30" x14ac:dyDescent="0.25">
      <c r="A2232" s="12" t="s">
        <v>150</v>
      </c>
      <c r="B2232" s="16" t="s">
        <v>1651</v>
      </c>
      <c r="C2232" s="17">
        <v>1</v>
      </c>
      <c r="D2232" s="13"/>
    </row>
    <row r="2233" spans="1:4" s="14" customFormat="1" ht="30" x14ac:dyDescent="0.25">
      <c r="A2233" s="12" t="s">
        <v>150</v>
      </c>
      <c r="B2233" s="16" t="s">
        <v>1651</v>
      </c>
      <c r="C2233" s="17">
        <v>1</v>
      </c>
      <c r="D2233" s="13"/>
    </row>
    <row r="2234" spans="1:4" s="14" customFormat="1" ht="30" x14ac:dyDescent="0.25">
      <c r="A2234" s="12" t="s">
        <v>150</v>
      </c>
      <c r="B2234" s="16" t="s">
        <v>1651</v>
      </c>
      <c r="C2234" s="17">
        <v>1</v>
      </c>
      <c r="D2234" s="13"/>
    </row>
    <row r="2235" spans="1:4" s="14" customFormat="1" ht="30" x14ac:dyDescent="0.25">
      <c r="A2235" s="12" t="s">
        <v>150</v>
      </c>
      <c r="B2235" s="16" t="s">
        <v>1651</v>
      </c>
      <c r="C2235" s="17">
        <v>1</v>
      </c>
      <c r="D2235" s="13"/>
    </row>
    <row r="2236" spans="1:4" s="14" customFormat="1" x14ac:dyDescent="0.25">
      <c r="A2236" s="12" t="s">
        <v>150</v>
      </c>
      <c r="B2236" s="16" t="s">
        <v>1652</v>
      </c>
      <c r="C2236" s="17">
        <v>1</v>
      </c>
      <c r="D2236" s="13"/>
    </row>
    <row r="2237" spans="1:4" s="14" customFormat="1" x14ac:dyDescent="0.25">
      <c r="A2237" s="12" t="s">
        <v>150</v>
      </c>
      <c r="B2237" s="16" t="s">
        <v>1652</v>
      </c>
      <c r="C2237" s="17">
        <v>1</v>
      </c>
      <c r="D2237" s="13"/>
    </row>
    <row r="2238" spans="1:4" s="14" customFormat="1" x14ac:dyDescent="0.25">
      <c r="A2238" s="12" t="s">
        <v>150</v>
      </c>
      <c r="B2238" s="16" t="s">
        <v>1653</v>
      </c>
      <c r="C2238" s="17">
        <v>1</v>
      </c>
      <c r="D2238" s="13"/>
    </row>
    <row r="2239" spans="1:4" s="14" customFormat="1" x14ac:dyDescent="0.25">
      <c r="A2239" s="12" t="s">
        <v>150</v>
      </c>
      <c r="B2239" s="16" t="s">
        <v>1625</v>
      </c>
      <c r="C2239" s="17">
        <v>1</v>
      </c>
      <c r="D2239" s="13"/>
    </row>
    <row r="2240" spans="1:4" s="14" customFormat="1" x14ac:dyDescent="0.25">
      <c r="A2240" s="12" t="s">
        <v>150</v>
      </c>
      <c r="B2240" s="16" t="s">
        <v>1625</v>
      </c>
      <c r="C2240" s="17">
        <v>1</v>
      </c>
      <c r="D2240" s="13"/>
    </row>
    <row r="2241" spans="1:4" s="14" customFormat="1" x14ac:dyDescent="0.25">
      <c r="A2241" s="12" t="s">
        <v>150</v>
      </c>
      <c r="B2241" s="16" t="s">
        <v>1625</v>
      </c>
      <c r="C2241" s="17">
        <v>1</v>
      </c>
      <c r="D2241" s="13"/>
    </row>
    <row r="2242" spans="1:4" x14ac:dyDescent="0.25">
      <c r="A2242" s="12" t="s">
        <v>150</v>
      </c>
      <c r="B2242" s="16" t="s">
        <v>1625</v>
      </c>
      <c r="C2242" s="17">
        <v>1</v>
      </c>
      <c r="D2242" s="13"/>
    </row>
    <row r="2243" spans="1:4" x14ac:dyDescent="0.25">
      <c r="A2243" s="12" t="s">
        <v>150</v>
      </c>
      <c r="B2243" s="16" t="s">
        <v>1625</v>
      </c>
      <c r="C2243" s="17">
        <v>1</v>
      </c>
      <c r="D2243" s="13"/>
    </row>
    <row r="2244" spans="1:4" x14ac:dyDescent="0.25">
      <c r="A2244" s="12" t="s">
        <v>150</v>
      </c>
      <c r="B2244" s="16" t="s">
        <v>1625</v>
      </c>
      <c r="C2244" s="17">
        <v>1</v>
      </c>
      <c r="D2244" s="13"/>
    </row>
    <row r="2245" spans="1:4" x14ac:dyDescent="0.25">
      <c r="A2245" s="12" t="s">
        <v>150</v>
      </c>
      <c r="B2245" s="16" t="s">
        <v>1625</v>
      </c>
      <c r="C2245" s="17">
        <v>1</v>
      </c>
      <c r="D2245" s="13"/>
    </row>
    <row r="2246" spans="1:4" x14ac:dyDescent="0.25">
      <c r="A2246" s="12" t="s">
        <v>150</v>
      </c>
      <c r="B2246" s="16" t="s">
        <v>1654</v>
      </c>
      <c r="C2246" s="17">
        <v>1</v>
      </c>
      <c r="D2246" s="13"/>
    </row>
    <row r="2247" spans="1:4" x14ac:dyDescent="0.25">
      <c r="A2247" s="12" t="s">
        <v>150</v>
      </c>
      <c r="B2247" s="16" t="s">
        <v>1655</v>
      </c>
      <c r="C2247" s="17">
        <v>1</v>
      </c>
      <c r="D2247" s="13"/>
    </row>
    <row r="2248" spans="1:4" x14ac:dyDescent="0.25">
      <c r="A2248" s="12" t="s">
        <v>150</v>
      </c>
      <c r="B2248" s="16" t="s">
        <v>1656</v>
      </c>
      <c r="C2248" s="17">
        <v>1</v>
      </c>
      <c r="D2248" s="13"/>
    </row>
    <row r="2249" spans="1:4" x14ac:dyDescent="0.25">
      <c r="A2249" s="12" t="s">
        <v>150</v>
      </c>
      <c r="B2249" s="16" t="s">
        <v>1657</v>
      </c>
      <c r="C2249" s="17">
        <v>1</v>
      </c>
      <c r="D2249" s="13"/>
    </row>
    <row r="2250" spans="1:4" x14ac:dyDescent="0.25">
      <c r="A2250" s="12" t="s">
        <v>150</v>
      </c>
      <c r="B2250" s="16" t="s">
        <v>1658</v>
      </c>
      <c r="C2250" s="17">
        <v>1</v>
      </c>
      <c r="D2250" s="13"/>
    </row>
    <row r="2251" spans="1:4" x14ac:dyDescent="0.25">
      <c r="A2251" s="12" t="s">
        <v>150</v>
      </c>
      <c r="B2251" s="16" t="s">
        <v>1659</v>
      </c>
      <c r="C2251" s="17">
        <v>1</v>
      </c>
      <c r="D2251" s="13"/>
    </row>
    <row r="2252" spans="1:4" x14ac:dyDescent="0.25">
      <c r="A2252" s="12" t="s">
        <v>150</v>
      </c>
      <c r="B2252" s="16" t="s">
        <v>1660</v>
      </c>
      <c r="C2252" s="17">
        <v>1</v>
      </c>
      <c r="D2252" s="13"/>
    </row>
    <row r="2253" spans="1:4" ht="30" x14ac:dyDescent="0.25">
      <c r="A2253" s="12" t="s">
        <v>150</v>
      </c>
      <c r="B2253" s="16" t="s">
        <v>1661</v>
      </c>
      <c r="C2253" s="17">
        <v>1</v>
      </c>
      <c r="D2253" s="13"/>
    </row>
    <row r="2254" spans="1:4" x14ac:dyDescent="0.25">
      <c r="A2254" s="12" t="s">
        <v>150</v>
      </c>
      <c r="B2254" s="16"/>
      <c r="C2254" s="17">
        <v>1</v>
      </c>
      <c r="D2254" s="13"/>
    </row>
    <row r="2255" spans="1:4" x14ac:dyDescent="0.25">
      <c r="A2255" s="12" t="s">
        <v>150</v>
      </c>
      <c r="B2255" s="16" t="s">
        <v>1662</v>
      </c>
      <c r="C2255" s="17">
        <v>1</v>
      </c>
      <c r="D2255" s="13"/>
    </row>
    <row r="2256" spans="1:4" x14ac:dyDescent="0.25">
      <c r="A2256" s="12" t="s">
        <v>150</v>
      </c>
      <c r="B2256" s="16" t="s">
        <v>1663</v>
      </c>
      <c r="C2256" s="17">
        <v>1</v>
      </c>
      <c r="D2256" s="13"/>
    </row>
    <row r="2257" spans="1:4" x14ac:dyDescent="0.25">
      <c r="A2257" s="12" t="s">
        <v>150</v>
      </c>
      <c r="B2257" s="16" t="s">
        <v>1664</v>
      </c>
      <c r="C2257" s="17">
        <v>1</v>
      </c>
      <c r="D2257" s="13"/>
    </row>
    <row r="2258" spans="1:4" x14ac:dyDescent="0.25">
      <c r="A2258" s="12" t="s">
        <v>150</v>
      </c>
      <c r="B2258" s="16" t="s">
        <v>1642</v>
      </c>
      <c r="C2258" s="17">
        <v>1</v>
      </c>
      <c r="D2258" s="13"/>
    </row>
    <row r="2259" spans="1:4" x14ac:dyDescent="0.25">
      <c r="A2259" s="12" t="s">
        <v>150</v>
      </c>
      <c r="B2259" s="16" t="s">
        <v>1665</v>
      </c>
      <c r="C2259" s="17">
        <v>1</v>
      </c>
      <c r="D2259" s="13"/>
    </row>
    <row r="2260" spans="1:4" x14ac:dyDescent="0.25">
      <c r="A2260" s="12" t="s">
        <v>150</v>
      </c>
      <c r="B2260" s="16" t="s">
        <v>1645</v>
      </c>
      <c r="C2260" s="17">
        <v>1</v>
      </c>
      <c r="D2260" s="13"/>
    </row>
    <row r="2261" spans="1:4" ht="30" x14ac:dyDescent="0.25">
      <c r="A2261" s="12" t="s">
        <v>150</v>
      </c>
      <c r="B2261" s="16" t="s">
        <v>1666</v>
      </c>
      <c r="C2261" s="17">
        <v>1</v>
      </c>
      <c r="D2261" s="13"/>
    </row>
    <row r="2262" spans="1:4" ht="30" x14ac:dyDescent="0.25">
      <c r="A2262" s="12" t="s">
        <v>150</v>
      </c>
      <c r="B2262" s="16" t="s">
        <v>1667</v>
      </c>
      <c r="C2262" s="17">
        <v>2</v>
      </c>
      <c r="D2262" s="13"/>
    </row>
    <row r="2263" spans="1:4" x14ac:dyDescent="0.25">
      <c r="A2263" s="12" t="s">
        <v>150</v>
      </c>
      <c r="B2263" s="16" t="s">
        <v>1629</v>
      </c>
      <c r="C2263" s="17">
        <v>1</v>
      </c>
      <c r="D2263" s="13"/>
    </row>
    <row r="2264" spans="1:4" x14ac:dyDescent="0.25">
      <c r="A2264" s="12" t="s">
        <v>150</v>
      </c>
      <c r="B2264" s="16" t="s">
        <v>1606</v>
      </c>
      <c r="C2264" s="17">
        <v>1</v>
      </c>
      <c r="D2264" s="13"/>
    </row>
    <row r="2265" spans="1:4" x14ac:dyDescent="0.25">
      <c r="A2265" s="12" t="s">
        <v>150</v>
      </c>
      <c r="B2265" s="16" t="s">
        <v>1655</v>
      </c>
      <c r="C2265" s="17">
        <v>1</v>
      </c>
      <c r="D2265" s="13"/>
    </row>
    <row r="2266" spans="1:4" x14ac:dyDescent="0.25">
      <c r="A2266" s="12" t="s">
        <v>150</v>
      </c>
      <c r="B2266" s="16" t="s">
        <v>1668</v>
      </c>
      <c r="C2266" s="17">
        <v>1</v>
      </c>
      <c r="D2266" s="13"/>
    </row>
    <row r="2267" spans="1:4" x14ac:dyDescent="0.25">
      <c r="A2267" s="12" t="s">
        <v>150</v>
      </c>
      <c r="B2267" s="16" t="s">
        <v>1669</v>
      </c>
      <c r="C2267" s="17">
        <v>1</v>
      </c>
      <c r="D2267" s="13"/>
    </row>
    <row r="2268" spans="1:4" x14ac:dyDescent="0.25">
      <c r="A2268" s="12" t="s">
        <v>150</v>
      </c>
      <c r="B2268" s="16" t="s">
        <v>1668</v>
      </c>
      <c r="C2268" s="17">
        <v>1</v>
      </c>
      <c r="D2268" s="13"/>
    </row>
    <row r="2269" spans="1:4" x14ac:dyDescent="0.25">
      <c r="A2269" s="12" t="s">
        <v>150</v>
      </c>
      <c r="B2269" s="16" t="s">
        <v>1670</v>
      </c>
      <c r="C2269" s="17">
        <v>1</v>
      </c>
      <c r="D2269" s="13"/>
    </row>
    <row r="2270" spans="1:4" x14ac:dyDescent="0.25">
      <c r="A2270" s="12" t="s">
        <v>150</v>
      </c>
      <c r="B2270" s="16" t="s">
        <v>1613</v>
      </c>
      <c r="C2270" s="17">
        <v>1</v>
      </c>
      <c r="D2270" s="13"/>
    </row>
    <row r="2271" spans="1:4" x14ac:dyDescent="0.25">
      <c r="A2271" s="12" t="s">
        <v>150</v>
      </c>
      <c r="B2271" s="16" t="s">
        <v>1638</v>
      </c>
      <c r="C2271" s="17">
        <v>1</v>
      </c>
      <c r="D2271" s="13"/>
    </row>
    <row r="2272" spans="1:4" x14ac:dyDescent="0.25">
      <c r="A2272" s="12" t="s">
        <v>150</v>
      </c>
      <c r="B2272" s="16" t="s">
        <v>1671</v>
      </c>
      <c r="C2272" s="17">
        <v>1</v>
      </c>
      <c r="D2272" s="13"/>
    </row>
    <row r="2273" spans="1:4" x14ac:dyDescent="0.25">
      <c r="A2273" s="12" t="s">
        <v>150</v>
      </c>
      <c r="B2273" s="16" t="s">
        <v>1638</v>
      </c>
      <c r="C2273" s="17">
        <v>1</v>
      </c>
      <c r="D2273" s="13"/>
    </row>
    <row r="2274" spans="1:4" ht="30" x14ac:dyDescent="0.25">
      <c r="A2274" s="12" t="s">
        <v>150</v>
      </c>
      <c r="B2274" s="16" t="s">
        <v>1672</v>
      </c>
      <c r="C2274" s="17">
        <v>2</v>
      </c>
      <c r="D2274" s="13"/>
    </row>
    <row r="2275" spans="1:4" x14ac:dyDescent="0.25">
      <c r="A2275" s="12" t="s">
        <v>150</v>
      </c>
      <c r="B2275" s="16" t="s">
        <v>1638</v>
      </c>
      <c r="C2275" s="17">
        <v>1</v>
      </c>
      <c r="D2275" s="13"/>
    </row>
    <row r="2276" spans="1:4" x14ac:dyDescent="0.25">
      <c r="A2276" s="12" t="s">
        <v>150</v>
      </c>
      <c r="B2276" s="34" t="s">
        <v>1660</v>
      </c>
      <c r="C2276" s="17">
        <v>1</v>
      </c>
      <c r="D2276" s="13"/>
    </row>
    <row r="2277" spans="1:4" x14ac:dyDescent="0.25">
      <c r="A2277" s="12" t="s">
        <v>150</v>
      </c>
      <c r="B2277" s="16" t="s">
        <v>1645</v>
      </c>
      <c r="C2277" s="17">
        <v>1</v>
      </c>
      <c r="D2277" s="13"/>
    </row>
    <row r="2278" spans="1:4" x14ac:dyDescent="0.25">
      <c r="A2278" s="12" t="s">
        <v>150</v>
      </c>
      <c r="B2278" s="16" t="s">
        <v>1645</v>
      </c>
      <c r="C2278" s="17">
        <v>1</v>
      </c>
      <c r="D2278" s="13"/>
    </row>
    <row r="2279" spans="1:4" x14ac:dyDescent="0.25">
      <c r="A2279" s="12" t="s">
        <v>150</v>
      </c>
      <c r="B2279" s="16" t="s">
        <v>1606</v>
      </c>
      <c r="C2279" s="17">
        <v>1</v>
      </c>
      <c r="D2279" s="13"/>
    </row>
    <row r="2280" spans="1:4" x14ac:dyDescent="0.25">
      <c r="A2280" s="12" t="s">
        <v>150</v>
      </c>
      <c r="B2280" s="16" t="s">
        <v>1673</v>
      </c>
      <c r="C2280" s="17">
        <v>1</v>
      </c>
      <c r="D2280" s="13"/>
    </row>
    <row r="2281" spans="1:4" x14ac:dyDescent="0.25">
      <c r="A2281" s="12" t="s">
        <v>150</v>
      </c>
      <c r="B2281" s="16" t="s">
        <v>1606</v>
      </c>
      <c r="C2281" s="17">
        <v>1</v>
      </c>
      <c r="D2281" s="13"/>
    </row>
    <row r="2282" spans="1:4" x14ac:dyDescent="0.25">
      <c r="A2282" s="12" t="s">
        <v>150</v>
      </c>
      <c r="B2282" s="16" t="s">
        <v>1673</v>
      </c>
      <c r="C2282" s="17">
        <v>1</v>
      </c>
      <c r="D2282" s="13"/>
    </row>
    <row r="2283" spans="1:4" x14ac:dyDescent="0.25">
      <c r="A2283" s="12" t="s">
        <v>150</v>
      </c>
      <c r="B2283" s="16" t="s">
        <v>1674</v>
      </c>
      <c r="C2283" s="17">
        <v>1</v>
      </c>
      <c r="D2283" s="13"/>
    </row>
    <row r="2284" spans="1:4" x14ac:dyDescent="0.25">
      <c r="A2284" s="12" t="s">
        <v>150</v>
      </c>
      <c r="B2284" s="16" t="s">
        <v>1645</v>
      </c>
      <c r="C2284" s="17">
        <v>1</v>
      </c>
      <c r="D2284" s="13"/>
    </row>
    <row r="2285" spans="1:4" ht="30" x14ac:dyDescent="0.25">
      <c r="A2285" s="12" t="s">
        <v>150</v>
      </c>
      <c r="B2285" s="16" t="s">
        <v>1612</v>
      </c>
      <c r="C2285" s="17">
        <v>1</v>
      </c>
      <c r="D2285" s="13"/>
    </row>
    <row r="2286" spans="1:4" x14ac:dyDescent="0.25">
      <c r="A2286" s="12" t="s">
        <v>150</v>
      </c>
      <c r="B2286" s="16" t="s">
        <v>1613</v>
      </c>
      <c r="C2286" s="17">
        <v>1</v>
      </c>
      <c r="D2286" s="13"/>
    </row>
    <row r="2287" spans="1:4" x14ac:dyDescent="0.25">
      <c r="A2287" s="12" t="s">
        <v>150</v>
      </c>
      <c r="B2287" s="16" t="s">
        <v>1613</v>
      </c>
      <c r="C2287" s="17">
        <v>1</v>
      </c>
      <c r="D2287" s="13"/>
    </row>
    <row r="2288" spans="1:4" x14ac:dyDescent="0.25">
      <c r="A2288" s="12" t="s">
        <v>150</v>
      </c>
      <c r="B2288" s="16" t="s">
        <v>1675</v>
      </c>
      <c r="C2288" s="17">
        <v>1</v>
      </c>
      <c r="D2288" s="13"/>
    </row>
    <row r="2289" spans="1:4" x14ac:dyDescent="0.25">
      <c r="A2289" s="12" t="s">
        <v>150</v>
      </c>
      <c r="B2289" s="16" t="s">
        <v>1676</v>
      </c>
      <c r="C2289" s="17">
        <v>1</v>
      </c>
      <c r="D2289" s="13"/>
    </row>
    <row r="2290" spans="1:4" ht="30" x14ac:dyDescent="0.25">
      <c r="A2290" s="12" t="s">
        <v>150</v>
      </c>
      <c r="B2290" s="16" t="s">
        <v>1635</v>
      </c>
      <c r="C2290" s="17">
        <v>1</v>
      </c>
      <c r="D2290" s="13"/>
    </row>
    <row r="2291" spans="1:4" ht="30" x14ac:dyDescent="0.25">
      <c r="A2291" s="12" t="s">
        <v>150</v>
      </c>
      <c r="B2291" s="16" t="s">
        <v>1677</v>
      </c>
      <c r="C2291" s="17">
        <v>1</v>
      </c>
      <c r="D2291" s="13"/>
    </row>
    <row r="2292" spans="1:4" x14ac:dyDescent="0.25">
      <c r="A2292" s="12" t="s">
        <v>150</v>
      </c>
      <c r="B2292" s="16" t="s">
        <v>1678</v>
      </c>
      <c r="C2292" s="17">
        <v>2</v>
      </c>
      <c r="D2292" s="13"/>
    </row>
    <row r="2293" spans="1:4" x14ac:dyDescent="0.25">
      <c r="A2293" s="12" t="s">
        <v>150</v>
      </c>
      <c r="B2293" s="16" t="s">
        <v>1673</v>
      </c>
      <c r="C2293" s="17">
        <v>1</v>
      </c>
      <c r="D2293" s="13"/>
    </row>
    <row r="2294" spans="1:4" ht="30" x14ac:dyDescent="0.25">
      <c r="A2294" s="12" t="s">
        <v>150</v>
      </c>
      <c r="B2294" s="16" t="s">
        <v>1672</v>
      </c>
      <c r="C2294" s="17">
        <v>2</v>
      </c>
      <c r="D2294" s="13"/>
    </row>
    <row r="2295" spans="1:4" x14ac:dyDescent="0.25">
      <c r="A2295" s="12" t="s">
        <v>150</v>
      </c>
      <c r="B2295" s="16" t="s">
        <v>1644</v>
      </c>
      <c r="C2295" s="17">
        <v>1</v>
      </c>
      <c r="D2295" s="13"/>
    </row>
    <row r="2296" spans="1:4" x14ac:dyDescent="0.25">
      <c r="A2296" s="12" t="s">
        <v>150</v>
      </c>
      <c r="B2296" s="16" t="s">
        <v>1679</v>
      </c>
      <c r="C2296" s="17">
        <v>1</v>
      </c>
      <c r="D2296" s="13"/>
    </row>
    <row r="2297" spans="1:4" x14ac:dyDescent="0.25">
      <c r="A2297" s="12" t="s">
        <v>150</v>
      </c>
      <c r="B2297" s="16" t="s">
        <v>1642</v>
      </c>
      <c r="C2297" s="17">
        <v>1</v>
      </c>
      <c r="D2297" s="13"/>
    </row>
    <row r="2298" spans="1:4" x14ac:dyDescent="0.25">
      <c r="A2298" s="12" t="s">
        <v>150</v>
      </c>
      <c r="B2298" s="16" t="s">
        <v>1673</v>
      </c>
      <c r="C2298" s="17">
        <v>1</v>
      </c>
      <c r="D2298" s="13"/>
    </row>
    <row r="2299" spans="1:4" x14ac:dyDescent="0.25">
      <c r="A2299" s="12" t="s">
        <v>150</v>
      </c>
      <c r="B2299" s="16" t="s">
        <v>1671</v>
      </c>
      <c r="C2299" s="17">
        <v>1</v>
      </c>
      <c r="D2299" s="13"/>
    </row>
    <row r="2300" spans="1:4" x14ac:dyDescent="0.25">
      <c r="A2300" s="12" t="s">
        <v>150</v>
      </c>
      <c r="B2300" s="16" t="s">
        <v>1613</v>
      </c>
      <c r="C2300" s="17">
        <v>1</v>
      </c>
      <c r="D2300" s="13"/>
    </row>
    <row r="2301" spans="1:4" ht="30" x14ac:dyDescent="0.25">
      <c r="A2301" s="12" t="s">
        <v>150</v>
      </c>
      <c r="B2301" s="16" t="s">
        <v>1680</v>
      </c>
      <c r="C2301" s="17">
        <v>1</v>
      </c>
      <c r="D2301" s="13"/>
    </row>
    <row r="2302" spans="1:4" x14ac:dyDescent="0.25">
      <c r="A2302" s="12" t="s">
        <v>150</v>
      </c>
      <c r="B2302" s="16" t="s">
        <v>1681</v>
      </c>
      <c r="C2302" s="17">
        <v>1</v>
      </c>
      <c r="D2302" s="13"/>
    </row>
    <row r="2303" spans="1:4" ht="30" x14ac:dyDescent="0.25">
      <c r="A2303" s="12" t="s">
        <v>150</v>
      </c>
      <c r="B2303" s="16" t="s">
        <v>1682</v>
      </c>
      <c r="C2303" s="17">
        <v>1</v>
      </c>
      <c r="D2303" s="13"/>
    </row>
    <row r="2304" spans="1:4" x14ac:dyDescent="0.25">
      <c r="A2304" s="12" t="s">
        <v>150</v>
      </c>
      <c r="B2304" s="16" t="s">
        <v>1683</v>
      </c>
      <c r="C2304" s="17">
        <v>1</v>
      </c>
      <c r="D2304" s="13"/>
    </row>
    <row r="2305" spans="1:4" x14ac:dyDescent="0.25">
      <c r="A2305" s="12" t="s">
        <v>150</v>
      </c>
      <c r="B2305" s="16" t="s">
        <v>1684</v>
      </c>
      <c r="C2305" s="17">
        <v>1</v>
      </c>
      <c r="D2305" s="13"/>
    </row>
    <row r="2306" spans="1:4" x14ac:dyDescent="0.25">
      <c r="A2306" s="12" t="s">
        <v>150</v>
      </c>
      <c r="B2306" s="16" t="s">
        <v>1685</v>
      </c>
      <c r="C2306" s="17">
        <v>1</v>
      </c>
      <c r="D2306" s="13"/>
    </row>
    <row r="2307" spans="1:4" x14ac:dyDescent="0.25">
      <c r="A2307" s="12" t="s">
        <v>150</v>
      </c>
      <c r="B2307" s="16" t="s">
        <v>1660</v>
      </c>
      <c r="C2307" s="17">
        <v>1</v>
      </c>
      <c r="D2307" s="13"/>
    </row>
    <row r="2308" spans="1:4" x14ac:dyDescent="0.25">
      <c r="A2308" s="12" t="s">
        <v>150</v>
      </c>
      <c r="B2308" s="16" t="s">
        <v>1686</v>
      </c>
      <c r="C2308" s="17">
        <v>1</v>
      </c>
      <c r="D2308" s="13"/>
    </row>
    <row r="2309" spans="1:4" x14ac:dyDescent="0.25">
      <c r="A2309" s="12" t="s">
        <v>150</v>
      </c>
      <c r="B2309" s="16" t="s">
        <v>1687</v>
      </c>
      <c r="C2309" s="17">
        <v>1</v>
      </c>
      <c r="D2309" s="13"/>
    </row>
    <row r="2310" spans="1:4" x14ac:dyDescent="0.25">
      <c r="A2310" s="12" t="s">
        <v>150</v>
      </c>
      <c r="B2310" s="16" t="s">
        <v>1648</v>
      </c>
      <c r="C2310" s="17">
        <v>1</v>
      </c>
      <c r="D2310" s="13"/>
    </row>
    <row r="2311" spans="1:4" x14ac:dyDescent="0.25">
      <c r="A2311" s="12" t="s">
        <v>150</v>
      </c>
      <c r="B2311" s="16" t="s">
        <v>1655</v>
      </c>
      <c r="C2311" s="17">
        <v>1</v>
      </c>
      <c r="D2311" s="13"/>
    </row>
    <row r="2312" spans="1:4" x14ac:dyDescent="0.25">
      <c r="A2312" s="12" t="s">
        <v>150</v>
      </c>
      <c r="B2312" s="16" t="s">
        <v>1688</v>
      </c>
      <c r="C2312" s="17">
        <v>1</v>
      </c>
      <c r="D2312" s="13"/>
    </row>
    <row r="2313" spans="1:4" ht="30" x14ac:dyDescent="0.25">
      <c r="A2313" s="12" t="s">
        <v>150</v>
      </c>
      <c r="B2313" s="16" t="s">
        <v>1689</v>
      </c>
      <c r="C2313" s="17">
        <v>1</v>
      </c>
      <c r="D2313" s="13"/>
    </row>
    <row r="2314" spans="1:4" x14ac:dyDescent="0.25">
      <c r="A2314" s="12" t="s">
        <v>150</v>
      </c>
      <c r="B2314" s="16" t="s">
        <v>1686</v>
      </c>
      <c r="C2314" s="17">
        <v>1</v>
      </c>
      <c r="D2314" s="13"/>
    </row>
    <row r="2315" spans="1:4" x14ac:dyDescent="0.25">
      <c r="A2315" s="12" t="s">
        <v>150</v>
      </c>
      <c r="B2315" s="16" t="s">
        <v>1690</v>
      </c>
      <c r="C2315" s="17">
        <v>1</v>
      </c>
      <c r="D2315" s="13"/>
    </row>
    <row r="2316" spans="1:4" ht="30" x14ac:dyDescent="0.25">
      <c r="A2316" s="12" t="s">
        <v>150</v>
      </c>
      <c r="B2316" s="16" t="s">
        <v>1691</v>
      </c>
      <c r="C2316" s="17">
        <v>1</v>
      </c>
      <c r="D2316" s="13"/>
    </row>
    <row r="2317" spans="1:4" ht="30" x14ac:dyDescent="0.25">
      <c r="A2317" s="12" t="s">
        <v>151</v>
      </c>
      <c r="B2317" s="16" t="s">
        <v>1635</v>
      </c>
      <c r="C2317" s="17">
        <v>1</v>
      </c>
      <c r="D2317" s="13"/>
    </row>
    <row r="2318" spans="1:4" x14ac:dyDescent="0.25">
      <c r="A2318" s="12" t="s">
        <v>151</v>
      </c>
      <c r="B2318" s="16" t="s">
        <v>1692</v>
      </c>
      <c r="C2318" s="17">
        <v>1</v>
      </c>
      <c r="D2318" s="13"/>
    </row>
    <row r="2319" spans="1:4" x14ac:dyDescent="0.25">
      <c r="A2319" s="12" t="s">
        <v>151</v>
      </c>
      <c r="B2319" s="16" t="s">
        <v>1693</v>
      </c>
      <c r="C2319" s="17">
        <v>1</v>
      </c>
      <c r="D2319" s="13"/>
    </row>
    <row r="2320" spans="1:4" x14ac:dyDescent="0.25">
      <c r="A2320" s="12" t="s">
        <v>151</v>
      </c>
      <c r="B2320" s="16" t="s">
        <v>1639</v>
      </c>
      <c r="C2320" s="17">
        <v>1</v>
      </c>
      <c r="D2320" s="13"/>
    </row>
    <row r="2321" spans="1:4" x14ac:dyDescent="0.25">
      <c r="A2321" s="12" t="s">
        <v>151</v>
      </c>
      <c r="B2321" s="16" t="s">
        <v>1660</v>
      </c>
      <c r="C2321" s="17">
        <v>1</v>
      </c>
      <c r="D2321" s="13"/>
    </row>
    <row r="2322" spans="1:4" x14ac:dyDescent="0.25">
      <c r="A2322" s="12" t="s">
        <v>151</v>
      </c>
      <c r="B2322" s="16" t="s">
        <v>1642</v>
      </c>
      <c r="C2322" s="17">
        <v>1</v>
      </c>
      <c r="D2322" s="13"/>
    </row>
    <row r="2323" spans="1:4" x14ac:dyDescent="0.25">
      <c r="A2323" s="12" t="s">
        <v>151</v>
      </c>
      <c r="B2323" s="16" t="s">
        <v>1694</v>
      </c>
      <c r="C2323" s="17">
        <v>2</v>
      </c>
      <c r="D2323" s="13"/>
    </row>
    <row r="2324" spans="1:4" ht="30" x14ac:dyDescent="0.25">
      <c r="A2324" s="12" t="s">
        <v>151</v>
      </c>
      <c r="B2324" s="16" t="s">
        <v>1695</v>
      </c>
      <c r="C2324" s="17">
        <v>1</v>
      </c>
      <c r="D2324" s="13"/>
    </row>
    <row r="2325" spans="1:4" x14ac:dyDescent="0.25">
      <c r="A2325" s="12" t="s">
        <v>151</v>
      </c>
      <c r="B2325" s="16" t="s">
        <v>1696</v>
      </c>
      <c r="C2325" s="17">
        <v>1</v>
      </c>
      <c r="D2325" s="13"/>
    </row>
    <row r="2326" spans="1:4" x14ac:dyDescent="0.25">
      <c r="A2326" s="12" t="s">
        <v>151</v>
      </c>
      <c r="B2326" s="16" t="s">
        <v>1696</v>
      </c>
      <c r="C2326" s="17">
        <v>1</v>
      </c>
      <c r="D2326" s="13"/>
    </row>
    <row r="2327" spans="1:4" x14ac:dyDescent="0.25">
      <c r="A2327" s="12" t="s">
        <v>151</v>
      </c>
      <c r="B2327" s="16" t="s">
        <v>1697</v>
      </c>
      <c r="C2327" s="17">
        <v>1</v>
      </c>
      <c r="D2327" s="13"/>
    </row>
    <row r="2328" spans="1:4" x14ac:dyDescent="0.25">
      <c r="A2328" s="12" t="s">
        <v>151</v>
      </c>
      <c r="B2328" s="16" t="s">
        <v>1638</v>
      </c>
      <c r="C2328" s="17">
        <v>1</v>
      </c>
      <c r="D2328" s="13"/>
    </row>
    <row r="2329" spans="1:4" x14ac:dyDescent="0.25">
      <c r="A2329" s="12" t="s">
        <v>151</v>
      </c>
      <c r="B2329" s="16" t="s">
        <v>1698</v>
      </c>
      <c r="C2329" s="17">
        <v>1</v>
      </c>
      <c r="D2329" s="13"/>
    </row>
    <row r="2330" spans="1:4" x14ac:dyDescent="0.25">
      <c r="A2330" s="12" t="s">
        <v>151</v>
      </c>
      <c r="B2330" s="16" t="s">
        <v>1613</v>
      </c>
      <c r="C2330" s="17">
        <v>1</v>
      </c>
      <c r="D2330" s="13"/>
    </row>
    <row r="2331" spans="1:4" x14ac:dyDescent="0.25">
      <c r="A2331" s="12" t="s">
        <v>151</v>
      </c>
      <c r="B2331" s="16" t="s">
        <v>1699</v>
      </c>
      <c r="C2331" s="17">
        <v>1</v>
      </c>
      <c r="D2331" s="13"/>
    </row>
    <row r="2332" spans="1:4" x14ac:dyDescent="0.25">
      <c r="A2332" s="12" t="s">
        <v>151</v>
      </c>
      <c r="B2332" s="16" t="s">
        <v>1699</v>
      </c>
      <c r="C2332" s="17">
        <v>1</v>
      </c>
      <c r="D2332" s="13"/>
    </row>
    <row r="2333" spans="1:4" ht="30" x14ac:dyDescent="0.25">
      <c r="A2333" s="12" t="s">
        <v>151</v>
      </c>
      <c r="B2333" s="16" t="s">
        <v>1612</v>
      </c>
      <c r="C2333" s="17">
        <v>1</v>
      </c>
      <c r="D2333" s="13"/>
    </row>
    <row r="2334" spans="1:4" x14ac:dyDescent="0.25">
      <c r="A2334" s="12" t="s">
        <v>151</v>
      </c>
      <c r="B2334" s="16" t="s">
        <v>1606</v>
      </c>
      <c r="C2334" s="17">
        <v>1</v>
      </c>
      <c r="D2334" s="13"/>
    </row>
    <row r="2335" spans="1:4" x14ac:dyDescent="0.25">
      <c r="A2335" s="12" t="s">
        <v>151</v>
      </c>
      <c r="B2335" s="16" t="s">
        <v>1700</v>
      </c>
      <c r="C2335" s="17">
        <v>1</v>
      </c>
      <c r="D2335" s="13"/>
    </row>
    <row r="2336" spans="1:4" x14ac:dyDescent="0.25">
      <c r="A2336" s="12" t="s">
        <v>151</v>
      </c>
      <c r="B2336" s="16" t="s">
        <v>1645</v>
      </c>
      <c r="C2336" s="17">
        <v>1</v>
      </c>
      <c r="D2336" s="13"/>
    </row>
    <row r="2337" spans="1:4" ht="30" x14ac:dyDescent="0.25">
      <c r="A2337" s="12" t="s">
        <v>151</v>
      </c>
      <c r="B2337" s="16" t="s">
        <v>1701</v>
      </c>
      <c r="C2337" s="17">
        <v>1</v>
      </c>
      <c r="D2337" s="13"/>
    </row>
    <row r="2338" spans="1:4" x14ac:dyDescent="0.25">
      <c r="A2338" s="12" t="s">
        <v>151</v>
      </c>
      <c r="B2338" s="16" t="s">
        <v>1702</v>
      </c>
      <c r="C2338" s="17">
        <v>1</v>
      </c>
      <c r="D2338" s="13"/>
    </row>
    <row r="2339" spans="1:4" x14ac:dyDescent="0.25">
      <c r="A2339" s="12" t="s">
        <v>151</v>
      </c>
      <c r="B2339" s="16" t="s">
        <v>1703</v>
      </c>
      <c r="C2339" s="17">
        <v>1</v>
      </c>
      <c r="D2339" s="13"/>
    </row>
    <row r="2340" spans="1:4" x14ac:dyDescent="0.25">
      <c r="A2340" s="12" t="s">
        <v>151</v>
      </c>
      <c r="B2340" s="16" t="s">
        <v>1704</v>
      </c>
      <c r="C2340" s="17">
        <v>2</v>
      </c>
      <c r="D2340" s="13"/>
    </row>
    <row r="2341" spans="1:4" x14ac:dyDescent="0.25">
      <c r="A2341" s="12" t="s">
        <v>151</v>
      </c>
      <c r="B2341" s="16" t="s">
        <v>1618</v>
      </c>
      <c r="C2341" s="17">
        <v>1</v>
      </c>
      <c r="D2341" s="13"/>
    </row>
    <row r="2342" spans="1:4" x14ac:dyDescent="0.25">
      <c r="A2342" s="12" t="s">
        <v>151</v>
      </c>
      <c r="B2342" s="16" t="s">
        <v>1625</v>
      </c>
      <c r="C2342" s="17">
        <v>1</v>
      </c>
      <c r="D2342" s="13"/>
    </row>
    <row r="2343" spans="1:4" ht="30" x14ac:dyDescent="0.25">
      <c r="A2343" s="12" t="s">
        <v>151</v>
      </c>
      <c r="B2343" s="16" t="s">
        <v>1619</v>
      </c>
      <c r="C2343" s="17">
        <v>1</v>
      </c>
      <c r="D2343" s="13"/>
    </row>
    <row r="2344" spans="1:4" x14ac:dyDescent="0.25">
      <c r="A2344" s="12" t="s">
        <v>151</v>
      </c>
      <c r="B2344" s="16" t="s">
        <v>1705</v>
      </c>
      <c r="C2344" s="17">
        <v>1</v>
      </c>
      <c r="D2344" s="13"/>
    </row>
    <row r="2345" spans="1:4" x14ac:dyDescent="0.25">
      <c r="A2345" s="12" t="s">
        <v>151</v>
      </c>
      <c r="B2345" s="16" t="s">
        <v>1660</v>
      </c>
      <c r="C2345" s="17">
        <v>1</v>
      </c>
      <c r="D2345" s="13"/>
    </row>
    <row r="2346" spans="1:4" x14ac:dyDescent="0.25">
      <c r="A2346" s="12" t="s">
        <v>151</v>
      </c>
      <c r="B2346" s="16" t="s">
        <v>1706</v>
      </c>
      <c r="C2346" s="17">
        <v>1</v>
      </c>
      <c r="D2346" s="13"/>
    </row>
    <row r="2347" spans="1:4" x14ac:dyDescent="0.25">
      <c r="A2347" s="12" t="s">
        <v>151</v>
      </c>
      <c r="B2347" s="16" t="s">
        <v>1629</v>
      </c>
      <c r="C2347" s="17">
        <v>1</v>
      </c>
      <c r="D2347" s="13"/>
    </row>
    <row r="2348" spans="1:4" x14ac:dyDescent="0.25">
      <c r="A2348" s="12" t="s">
        <v>151</v>
      </c>
      <c r="B2348" s="16" t="s">
        <v>1615</v>
      </c>
      <c r="C2348" s="17">
        <v>1</v>
      </c>
      <c r="D2348" s="13"/>
    </row>
    <row r="2349" spans="1:4" x14ac:dyDescent="0.25">
      <c r="A2349" s="12" t="s">
        <v>151</v>
      </c>
      <c r="B2349" s="16" t="s">
        <v>1645</v>
      </c>
      <c r="C2349" s="17">
        <v>1</v>
      </c>
      <c r="D2349" s="13"/>
    </row>
    <row r="2350" spans="1:4" x14ac:dyDescent="0.25">
      <c r="A2350" s="12" t="s">
        <v>151</v>
      </c>
      <c r="B2350" s="16" t="s">
        <v>1645</v>
      </c>
      <c r="C2350" s="17">
        <v>1</v>
      </c>
      <c r="D2350" s="13"/>
    </row>
    <row r="2351" spans="1:4" x14ac:dyDescent="0.25">
      <c r="A2351" s="12" t="s">
        <v>151</v>
      </c>
      <c r="B2351" s="16" t="s">
        <v>1648</v>
      </c>
      <c r="C2351" s="17">
        <v>1</v>
      </c>
      <c r="D2351" s="13"/>
    </row>
    <row r="2352" spans="1:4" x14ac:dyDescent="0.25">
      <c r="A2352" s="12" t="s">
        <v>151</v>
      </c>
      <c r="B2352" s="16" t="s">
        <v>1707</v>
      </c>
      <c r="C2352" s="17">
        <v>1</v>
      </c>
      <c r="D2352" s="13"/>
    </row>
    <row r="2353" spans="1:4" ht="30" x14ac:dyDescent="0.25">
      <c r="A2353" s="12" t="s">
        <v>151</v>
      </c>
      <c r="B2353" s="16" t="s">
        <v>1708</v>
      </c>
      <c r="C2353" s="17">
        <v>1</v>
      </c>
      <c r="D2353" s="13"/>
    </row>
    <row r="2354" spans="1:4" x14ac:dyDescent="0.25">
      <c r="A2354" s="12" t="s">
        <v>151</v>
      </c>
      <c r="B2354" s="16" t="s">
        <v>1709</v>
      </c>
      <c r="C2354" s="17">
        <v>1</v>
      </c>
      <c r="D2354" s="13"/>
    </row>
    <row r="2355" spans="1:4" ht="30" x14ac:dyDescent="0.25">
      <c r="A2355" s="12" t="s">
        <v>151</v>
      </c>
      <c r="B2355" s="16" t="s">
        <v>1635</v>
      </c>
      <c r="C2355" s="17">
        <v>1</v>
      </c>
      <c r="D2355" s="13"/>
    </row>
    <row r="2356" spans="1:4" ht="30" x14ac:dyDescent="0.25">
      <c r="A2356" s="12" t="s">
        <v>151</v>
      </c>
      <c r="B2356" s="16" t="s">
        <v>1710</v>
      </c>
      <c r="C2356" s="17">
        <v>1</v>
      </c>
      <c r="D2356" s="13"/>
    </row>
    <row r="2357" spans="1:4" x14ac:dyDescent="0.25">
      <c r="A2357" s="12" t="s">
        <v>151</v>
      </c>
      <c r="B2357" s="16" t="s">
        <v>1711</v>
      </c>
      <c r="C2357" s="17">
        <v>1</v>
      </c>
      <c r="D2357" s="13"/>
    </row>
    <row r="2358" spans="1:4" x14ac:dyDescent="0.25">
      <c r="A2358" s="12" t="s">
        <v>151</v>
      </c>
      <c r="B2358" s="16" t="s">
        <v>1625</v>
      </c>
      <c r="C2358" s="17">
        <v>1</v>
      </c>
      <c r="D2358" s="13"/>
    </row>
    <row r="2359" spans="1:4" x14ac:dyDescent="0.25">
      <c r="A2359" s="12" t="s">
        <v>151</v>
      </c>
      <c r="B2359" s="16" t="s">
        <v>1625</v>
      </c>
      <c r="C2359" s="17">
        <v>1</v>
      </c>
      <c r="D2359" s="13"/>
    </row>
    <row r="2360" spans="1:4" x14ac:dyDescent="0.25">
      <c r="A2360" s="12" t="s">
        <v>151</v>
      </c>
      <c r="B2360" s="16" t="s">
        <v>1712</v>
      </c>
      <c r="C2360" s="17">
        <v>1</v>
      </c>
      <c r="D2360" s="13"/>
    </row>
    <row r="2361" spans="1:4" x14ac:dyDescent="0.25">
      <c r="A2361" s="12" t="s">
        <v>151</v>
      </c>
      <c r="B2361" s="16" t="s">
        <v>1712</v>
      </c>
      <c r="C2361" s="17">
        <v>1</v>
      </c>
      <c r="D2361" s="13"/>
    </row>
    <row r="2362" spans="1:4" x14ac:dyDescent="0.25">
      <c r="A2362" s="12" t="s">
        <v>151</v>
      </c>
      <c r="B2362" s="16" t="s">
        <v>1713</v>
      </c>
      <c r="C2362" s="17">
        <v>1</v>
      </c>
      <c r="D2362" s="13"/>
    </row>
    <row r="2363" spans="1:4" x14ac:dyDescent="0.25">
      <c r="A2363" s="12" t="s">
        <v>151</v>
      </c>
      <c r="B2363" s="16" t="s">
        <v>1714</v>
      </c>
      <c r="C2363" s="17">
        <v>1</v>
      </c>
      <c r="D2363" s="13"/>
    </row>
    <row r="2364" spans="1:4" ht="30" x14ac:dyDescent="0.25">
      <c r="A2364" s="12" t="s">
        <v>151</v>
      </c>
      <c r="B2364" s="16" t="s">
        <v>1677</v>
      </c>
      <c r="C2364" s="17">
        <v>1</v>
      </c>
      <c r="D2364" s="13"/>
    </row>
    <row r="2365" spans="1:4" x14ac:dyDescent="0.25">
      <c r="A2365" s="12" t="s">
        <v>151</v>
      </c>
      <c r="B2365" s="16" t="s">
        <v>1715</v>
      </c>
      <c r="C2365" s="17">
        <v>1</v>
      </c>
      <c r="D2365" s="13"/>
    </row>
    <row r="2366" spans="1:4" x14ac:dyDescent="0.25">
      <c r="A2366" s="12" t="s">
        <v>151</v>
      </c>
      <c r="B2366" s="16" t="s">
        <v>1716</v>
      </c>
      <c r="C2366" s="17">
        <v>1</v>
      </c>
      <c r="D2366" s="13"/>
    </row>
    <row r="2367" spans="1:4" x14ac:dyDescent="0.25">
      <c r="A2367" s="12" t="s">
        <v>151</v>
      </c>
      <c r="B2367" s="16" t="s">
        <v>1645</v>
      </c>
      <c r="C2367" s="17">
        <v>1</v>
      </c>
      <c r="D2367" s="13"/>
    </row>
    <row r="2368" spans="1:4" x14ac:dyDescent="0.25">
      <c r="A2368" s="12" t="s">
        <v>151</v>
      </c>
      <c r="B2368" s="16" t="s">
        <v>1706</v>
      </c>
      <c r="C2368" s="17">
        <v>1</v>
      </c>
      <c r="D2368" s="13"/>
    </row>
    <row r="2369" spans="1:4" ht="30" x14ac:dyDescent="0.25">
      <c r="A2369" s="12" t="s">
        <v>151</v>
      </c>
      <c r="B2369" s="16" t="s">
        <v>1672</v>
      </c>
      <c r="C2369" s="17">
        <v>1</v>
      </c>
      <c r="D2369" s="13"/>
    </row>
    <row r="2370" spans="1:4" x14ac:dyDescent="0.25">
      <c r="A2370" s="12" t="s">
        <v>151</v>
      </c>
      <c r="B2370" s="16" t="s">
        <v>1640</v>
      </c>
      <c r="C2370" s="17">
        <v>1</v>
      </c>
      <c r="D2370" s="13"/>
    </row>
    <row r="2371" spans="1:4" x14ac:dyDescent="0.25">
      <c r="A2371" s="12" t="s">
        <v>151</v>
      </c>
      <c r="B2371" s="16" t="s">
        <v>1717</v>
      </c>
      <c r="C2371" s="17">
        <v>1</v>
      </c>
      <c r="D2371" s="13"/>
    </row>
    <row r="2372" spans="1:4" x14ac:dyDescent="0.25">
      <c r="A2372" s="12" t="s">
        <v>151</v>
      </c>
      <c r="B2372" s="16" t="s">
        <v>1718</v>
      </c>
      <c r="C2372" s="17">
        <v>1</v>
      </c>
      <c r="D2372" s="13"/>
    </row>
    <row r="2373" spans="1:4" x14ac:dyDescent="0.25">
      <c r="A2373" s="12" t="s">
        <v>151</v>
      </c>
      <c r="B2373" s="16" t="s">
        <v>1663</v>
      </c>
      <c r="C2373" s="17">
        <v>1</v>
      </c>
      <c r="D2373" s="13"/>
    </row>
    <row r="2374" spans="1:4" x14ac:dyDescent="0.25">
      <c r="A2374" s="12" t="s">
        <v>151</v>
      </c>
      <c r="B2374" s="16" t="s">
        <v>1606</v>
      </c>
      <c r="C2374" s="17">
        <v>1</v>
      </c>
      <c r="D2374" s="13"/>
    </row>
    <row r="2375" spans="1:4" x14ac:dyDescent="0.25">
      <c r="A2375" s="12" t="s">
        <v>151</v>
      </c>
      <c r="B2375" s="16" t="s">
        <v>1719</v>
      </c>
      <c r="C2375" s="17">
        <v>1</v>
      </c>
      <c r="D2375" s="13"/>
    </row>
    <row r="2376" spans="1:4" x14ac:dyDescent="0.25">
      <c r="A2376" s="12" t="s">
        <v>151</v>
      </c>
      <c r="B2376" s="16" t="s">
        <v>1720</v>
      </c>
      <c r="C2376" s="17">
        <v>1</v>
      </c>
      <c r="D2376" s="13"/>
    </row>
    <row r="2377" spans="1:4" x14ac:dyDescent="0.25">
      <c r="A2377" s="12" t="s">
        <v>151</v>
      </c>
      <c r="B2377" s="16" t="s">
        <v>1721</v>
      </c>
      <c r="C2377" s="17">
        <v>1</v>
      </c>
      <c r="D2377" s="13"/>
    </row>
    <row r="2378" spans="1:4" x14ac:dyDescent="0.25">
      <c r="A2378" s="12" t="s">
        <v>151</v>
      </c>
      <c r="B2378" s="16" t="s">
        <v>1673</v>
      </c>
      <c r="C2378" s="17">
        <v>1</v>
      </c>
      <c r="D2378" s="13"/>
    </row>
    <row r="2379" spans="1:4" x14ac:dyDescent="0.25">
      <c r="A2379" s="12" t="s">
        <v>151</v>
      </c>
      <c r="B2379" s="16" t="s">
        <v>1722</v>
      </c>
      <c r="C2379" s="17">
        <v>1</v>
      </c>
      <c r="D2379" s="13"/>
    </row>
    <row r="2380" spans="1:4" x14ac:dyDescent="0.25">
      <c r="A2380" s="12" t="s">
        <v>151</v>
      </c>
      <c r="B2380" s="16" t="s">
        <v>1723</v>
      </c>
      <c r="C2380" s="17">
        <v>1</v>
      </c>
      <c r="D2380" s="13"/>
    </row>
    <row r="2381" spans="1:4" x14ac:dyDescent="0.25">
      <c r="A2381" s="12" t="s">
        <v>151</v>
      </c>
      <c r="B2381" s="16" t="s">
        <v>1724</v>
      </c>
      <c r="C2381" s="17">
        <v>1</v>
      </c>
      <c r="D2381" s="13"/>
    </row>
    <row r="2382" spans="1:4" x14ac:dyDescent="0.25">
      <c r="A2382" s="12" t="s">
        <v>151</v>
      </c>
      <c r="B2382" s="16" t="s">
        <v>1725</v>
      </c>
      <c r="C2382" s="17">
        <v>1</v>
      </c>
      <c r="D2382" s="13"/>
    </row>
    <row r="2383" spans="1:4" x14ac:dyDescent="0.25">
      <c r="A2383" s="12" t="s">
        <v>151</v>
      </c>
      <c r="B2383" s="16" t="s">
        <v>1726</v>
      </c>
      <c r="C2383" s="17">
        <v>1</v>
      </c>
      <c r="D2383" s="13"/>
    </row>
    <row r="2384" spans="1:4" x14ac:dyDescent="0.25">
      <c r="A2384" s="12" t="s">
        <v>151</v>
      </c>
      <c r="B2384" s="16" t="s">
        <v>1727</v>
      </c>
      <c r="C2384" s="17">
        <v>1</v>
      </c>
      <c r="D2384" s="13"/>
    </row>
    <row r="2385" spans="1:4" x14ac:dyDescent="0.25">
      <c r="A2385" s="12" t="s">
        <v>151</v>
      </c>
      <c r="B2385" s="16" t="s">
        <v>1728</v>
      </c>
      <c r="C2385" s="17">
        <v>1</v>
      </c>
      <c r="D2385" s="13"/>
    </row>
    <row r="2386" spans="1:4" x14ac:dyDescent="0.25">
      <c r="A2386" s="12" t="s">
        <v>151</v>
      </c>
      <c r="B2386" s="16" t="s">
        <v>1729</v>
      </c>
      <c r="C2386" s="17">
        <v>1</v>
      </c>
      <c r="D2386" s="13"/>
    </row>
    <row r="2387" spans="1:4" x14ac:dyDescent="0.25">
      <c r="A2387" s="12" t="s">
        <v>151</v>
      </c>
      <c r="B2387" s="16" t="s">
        <v>1730</v>
      </c>
      <c r="C2387" s="17">
        <v>1</v>
      </c>
      <c r="D2387" s="13"/>
    </row>
    <row r="2388" spans="1:4" ht="30" x14ac:dyDescent="0.25">
      <c r="A2388" s="12" t="s">
        <v>151</v>
      </c>
      <c r="B2388" s="16" t="s">
        <v>1731</v>
      </c>
      <c r="C2388" s="17">
        <v>1</v>
      </c>
      <c r="D2388" s="13"/>
    </row>
    <row r="2389" spans="1:4" x14ac:dyDescent="0.25">
      <c r="A2389" s="12" t="s">
        <v>151</v>
      </c>
      <c r="B2389" s="16" t="s">
        <v>1732</v>
      </c>
      <c r="C2389" s="17">
        <v>1</v>
      </c>
      <c r="D2389" s="13"/>
    </row>
    <row r="2390" spans="1:4" x14ac:dyDescent="0.25">
      <c r="A2390" s="12" t="s">
        <v>151</v>
      </c>
      <c r="B2390" s="16" t="s">
        <v>1733</v>
      </c>
      <c r="C2390" s="17">
        <v>1</v>
      </c>
      <c r="D2390" s="13"/>
    </row>
    <row r="2391" spans="1:4" x14ac:dyDescent="0.25">
      <c r="A2391" s="12" t="s">
        <v>151</v>
      </c>
      <c r="B2391" s="16" t="s">
        <v>1734</v>
      </c>
      <c r="C2391" s="17">
        <v>1</v>
      </c>
      <c r="D2391" s="13"/>
    </row>
    <row r="2392" spans="1:4" ht="30" x14ac:dyDescent="0.25">
      <c r="A2392" s="12" t="s">
        <v>151</v>
      </c>
      <c r="B2392" s="16" t="s">
        <v>1735</v>
      </c>
      <c r="C2392" s="17">
        <v>1</v>
      </c>
      <c r="D2392" s="13"/>
    </row>
    <row r="2393" spans="1:4" x14ac:dyDescent="0.25">
      <c r="A2393" s="12" t="s">
        <v>151</v>
      </c>
      <c r="B2393" s="16" t="s">
        <v>1736</v>
      </c>
      <c r="C2393" s="17">
        <v>1</v>
      </c>
      <c r="D2393" s="13"/>
    </row>
    <row r="2394" spans="1:4" x14ac:dyDescent="0.25">
      <c r="A2394" s="12" t="s">
        <v>151</v>
      </c>
      <c r="B2394" s="16" t="s">
        <v>1737</v>
      </c>
      <c r="C2394" s="17">
        <v>1</v>
      </c>
      <c r="D2394" s="13"/>
    </row>
    <row r="2395" spans="1:4" x14ac:dyDescent="0.25">
      <c r="A2395" s="12" t="s">
        <v>151</v>
      </c>
      <c r="B2395" s="16" t="s">
        <v>1738</v>
      </c>
      <c r="C2395" s="17">
        <v>1</v>
      </c>
      <c r="D2395" s="13"/>
    </row>
    <row r="2396" spans="1:4" x14ac:dyDescent="0.25">
      <c r="A2396" s="12" t="s">
        <v>151</v>
      </c>
      <c r="B2396" s="16" t="s">
        <v>1739</v>
      </c>
      <c r="C2396" s="17">
        <v>1</v>
      </c>
      <c r="D2396" s="13"/>
    </row>
    <row r="2397" spans="1:4" x14ac:dyDescent="0.25">
      <c r="A2397" s="12" t="s">
        <v>151</v>
      </c>
      <c r="B2397" s="16" t="s">
        <v>1740</v>
      </c>
      <c r="C2397" s="17">
        <v>1</v>
      </c>
      <c r="D2397" s="13"/>
    </row>
    <row r="2398" spans="1:4" x14ac:dyDescent="0.25">
      <c r="A2398" s="12" t="s">
        <v>151</v>
      </c>
      <c r="B2398" s="16" t="s">
        <v>1741</v>
      </c>
      <c r="C2398" s="17">
        <v>1</v>
      </c>
      <c r="D2398" s="13"/>
    </row>
    <row r="2399" spans="1:4" x14ac:dyDescent="0.25">
      <c r="A2399" s="12" t="s">
        <v>151</v>
      </c>
      <c r="B2399" s="16" t="s">
        <v>1742</v>
      </c>
      <c r="C2399" s="17">
        <v>1</v>
      </c>
      <c r="D2399" s="13"/>
    </row>
    <row r="2400" spans="1:4" x14ac:dyDescent="0.25">
      <c r="A2400" s="12" t="s">
        <v>151</v>
      </c>
      <c r="B2400" s="16" t="s">
        <v>1743</v>
      </c>
      <c r="C2400" s="17">
        <v>1</v>
      </c>
      <c r="D2400" s="13"/>
    </row>
    <row r="2401" spans="1:4" x14ac:dyDescent="0.25">
      <c r="A2401" s="12" t="s">
        <v>151</v>
      </c>
      <c r="B2401" s="16" t="s">
        <v>1744</v>
      </c>
      <c r="C2401" s="17">
        <v>1</v>
      </c>
      <c r="D2401" s="13"/>
    </row>
    <row r="2402" spans="1:4" x14ac:dyDescent="0.25">
      <c r="A2402" s="12" t="s">
        <v>151</v>
      </c>
      <c r="B2402" s="16" t="s">
        <v>1745</v>
      </c>
      <c r="C2402" s="17">
        <v>1</v>
      </c>
      <c r="D2402" s="13"/>
    </row>
    <row r="2403" spans="1:4" x14ac:dyDescent="0.25">
      <c r="A2403" s="12" t="s">
        <v>151</v>
      </c>
      <c r="B2403" s="16" t="s">
        <v>1745</v>
      </c>
      <c r="C2403" s="17">
        <v>1</v>
      </c>
      <c r="D2403" s="13"/>
    </row>
    <row r="2404" spans="1:4" x14ac:dyDescent="0.25">
      <c r="A2404" s="12" t="s">
        <v>151</v>
      </c>
      <c r="B2404" s="16" t="s">
        <v>1746</v>
      </c>
      <c r="C2404" s="17">
        <v>1</v>
      </c>
      <c r="D2404" s="13"/>
    </row>
    <row r="2405" spans="1:4" x14ac:dyDescent="0.25">
      <c r="A2405" s="12" t="s">
        <v>151</v>
      </c>
      <c r="B2405" s="16" t="s">
        <v>1747</v>
      </c>
      <c r="C2405" s="17">
        <v>1</v>
      </c>
      <c r="D2405" s="13"/>
    </row>
    <row r="2406" spans="1:4" x14ac:dyDescent="0.25">
      <c r="A2406" s="12" t="s">
        <v>151</v>
      </c>
      <c r="B2406" s="16" t="s">
        <v>1748</v>
      </c>
      <c r="C2406" s="17">
        <v>0.99888888888926886</v>
      </c>
      <c r="D2406" s="13"/>
    </row>
    <row r="2407" spans="1:4" ht="30" x14ac:dyDescent="0.25">
      <c r="A2407" s="12" t="s">
        <v>152</v>
      </c>
      <c r="B2407" s="16" t="s">
        <v>1635</v>
      </c>
      <c r="C2407" s="35">
        <v>1</v>
      </c>
      <c r="D2407" s="25"/>
    </row>
    <row r="2408" spans="1:4" x14ac:dyDescent="0.25">
      <c r="A2408" s="12" t="s">
        <v>152</v>
      </c>
      <c r="B2408" s="16" t="s">
        <v>1749</v>
      </c>
      <c r="C2408" s="35">
        <v>1</v>
      </c>
      <c r="D2408" s="25"/>
    </row>
    <row r="2409" spans="1:4" ht="30" x14ac:dyDescent="0.25">
      <c r="A2409" s="12" t="s">
        <v>152</v>
      </c>
      <c r="B2409" s="16" t="s">
        <v>1750</v>
      </c>
      <c r="C2409" s="35">
        <v>1</v>
      </c>
      <c r="D2409" s="25"/>
    </row>
    <row r="2410" spans="1:4" ht="30" x14ac:dyDescent="0.25">
      <c r="A2410" s="12" t="s">
        <v>152</v>
      </c>
      <c r="B2410" s="16" t="s">
        <v>1751</v>
      </c>
      <c r="C2410" s="35">
        <v>1</v>
      </c>
      <c r="D2410" s="25"/>
    </row>
    <row r="2411" spans="1:4" x14ac:dyDescent="0.25">
      <c r="A2411" s="12" t="s">
        <v>152</v>
      </c>
      <c r="B2411" s="16" t="s">
        <v>1613</v>
      </c>
      <c r="C2411" s="35">
        <v>1</v>
      </c>
      <c r="D2411" s="25"/>
    </row>
    <row r="2412" spans="1:4" ht="30" x14ac:dyDescent="0.25">
      <c r="A2412" s="12" t="s">
        <v>152</v>
      </c>
      <c r="B2412" s="16" t="s">
        <v>1752</v>
      </c>
      <c r="C2412" s="35">
        <v>1</v>
      </c>
      <c r="D2412" s="25"/>
    </row>
    <row r="2413" spans="1:4" x14ac:dyDescent="0.25">
      <c r="A2413" s="12" t="s">
        <v>152</v>
      </c>
      <c r="B2413" s="16" t="s">
        <v>1753</v>
      </c>
      <c r="C2413" s="35">
        <v>1</v>
      </c>
      <c r="D2413" s="25"/>
    </row>
    <row r="2414" spans="1:4" ht="30" x14ac:dyDescent="0.25">
      <c r="A2414" s="12" t="s">
        <v>152</v>
      </c>
      <c r="B2414" s="16" t="s">
        <v>1754</v>
      </c>
      <c r="C2414" s="35">
        <v>1</v>
      </c>
      <c r="D2414" s="25"/>
    </row>
    <row r="2415" spans="1:4" ht="30" x14ac:dyDescent="0.25">
      <c r="A2415" s="12" t="s">
        <v>152</v>
      </c>
      <c r="B2415" s="16" t="s">
        <v>1755</v>
      </c>
      <c r="C2415" s="35">
        <v>1</v>
      </c>
      <c r="D2415" s="25"/>
    </row>
    <row r="2416" spans="1:4" x14ac:dyDescent="0.25">
      <c r="A2416" s="12" t="s">
        <v>152</v>
      </c>
      <c r="B2416" s="16" t="s">
        <v>1756</v>
      </c>
      <c r="C2416" s="35">
        <v>1</v>
      </c>
      <c r="D2416" s="25"/>
    </row>
    <row r="2417" spans="1:4" ht="30" x14ac:dyDescent="0.25">
      <c r="A2417" s="12" t="s">
        <v>152</v>
      </c>
      <c r="B2417" s="16" t="s">
        <v>1757</v>
      </c>
      <c r="C2417" s="35">
        <v>1</v>
      </c>
      <c r="D2417" s="25"/>
    </row>
    <row r="2418" spans="1:4" x14ac:dyDescent="0.25">
      <c r="A2418" s="12" t="s">
        <v>152</v>
      </c>
      <c r="B2418" s="16" t="s">
        <v>1758</v>
      </c>
      <c r="C2418" s="35">
        <v>1</v>
      </c>
      <c r="D2418" s="25"/>
    </row>
    <row r="2419" spans="1:4" x14ac:dyDescent="0.25">
      <c r="A2419" s="12" t="s">
        <v>152</v>
      </c>
      <c r="B2419" s="16" t="s">
        <v>1759</v>
      </c>
      <c r="C2419" s="35">
        <v>1</v>
      </c>
      <c r="D2419" s="25"/>
    </row>
    <row r="2420" spans="1:4" x14ac:dyDescent="0.25">
      <c r="A2420" s="12" t="s">
        <v>152</v>
      </c>
      <c r="B2420" s="16" t="s">
        <v>1760</v>
      </c>
      <c r="C2420" s="35">
        <v>1</v>
      </c>
      <c r="D2420" s="25"/>
    </row>
    <row r="2421" spans="1:4" x14ac:dyDescent="0.25">
      <c r="A2421" s="12" t="s">
        <v>152</v>
      </c>
      <c r="B2421" s="16" t="s">
        <v>1761</v>
      </c>
      <c r="C2421" s="35">
        <v>1</v>
      </c>
      <c r="D2421" s="25"/>
    </row>
    <row r="2422" spans="1:4" x14ac:dyDescent="0.25">
      <c r="A2422" s="12" t="s">
        <v>152</v>
      </c>
      <c r="B2422" s="16" t="s">
        <v>1762</v>
      </c>
      <c r="C2422" s="35">
        <v>1</v>
      </c>
      <c r="D2422" s="25"/>
    </row>
    <row r="2423" spans="1:4" x14ac:dyDescent="0.25">
      <c r="A2423" s="12" t="s">
        <v>152</v>
      </c>
      <c r="B2423" s="16" t="s">
        <v>1763</v>
      </c>
      <c r="C2423" s="35">
        <v>1</v>
      </c>
      <c r="D2423" s="25"/>
    </row>
    <row r="2424" spans="1:4" x14ac:dyDescent="0.25">
      <c r="A2424" s="12" t="s">
        <v>152</v>
      </c>
      <c r="B2424" s="16" t="s">
        <v>1764</v>
      </c>
      <c r="C2424" s="35">
        <v>1</v>
      </c>
      <c r="D2424" s="25"/>
    </row>
    <row r="2425" spans="1:4" x14ac:dyDescent="0.25">
      <c r="A2425" s="12" t="s">
        <v>152</v>
      </c>
      <c r="B2425" s="16" t="s">
        <v>1765</v>
      </c>
      <c r="C2425" s="35">
        <v>1</v>
      </c>
      <c r="D2425" s="25"/>
    </row>
    <row r="2426" spans="1:4" x14ac:dyDescent="0.25">
      <c r="A2426" s="12" t="s">
        <v>152</v>
      </c>
      <c r="B2426" s="16" t="s">
        <v>1766</v>
      </c>
      <c r="C2426" s="35">
        <v>1</v>
      </c>
      <c r="D2426" s="25"/>
    </row>
    <row r="2427" spans="1:4" x14ac:dyDescent="0.25">
      <c r="A2427" s="12" t="s">
        <v>152</v>
      </c>
      <c r="B2427" s="16" t="s">
        <v>1767</v>
      </c>
      <c r="C2427" s="35">
        <v>1</v>
      </c>
      <c r="D2427" s="25"/>
    </row>
    <row r="2428" spans="1:4" ht="30" x14ac:dyDescent="0.25">
      <c r="A2428" s="12" t="s">
        <v>152</v>
      </c>
      <c r="B2428" s="16" t="s">
        <v>1768</v>
      </c>
      <c r="C2428" s="35">
        <v>1</v>
      </c>
      <c r="D2428" s="25"/>
    </row>
    <row r="2429" spans="1:4" x14ac:dyDescent="0.25">
      <c r="A2429" s="12" t="s">
        <v>152</v>
      </c>
      <c r="B2429" s="16" t="s">
        <v>1769</v>
      </c>
      <c r="C2429" s="35">
        <v>1</v>
      </c>
      <c r="D2429" s="25"/>
    </row>
    <row r="2430" spans="1:4" x14ac:dyDescent="0.25">
      <c r="A2430" s="12" t="s">
        <v>152</v>
      </c>
      <c r="B2430" s="16" t="s">
        <v>1769</v>
      </c>
      <c r="C2430" s="35">
        <v>1</v>
      </c>
      <c r="D2430" s="25"/>
    </row>
    <row r="2431" spans="1:4" x14ac:dyDescent="0.25">
      <c r="A2431" s="12" t="s">
        <v>152</v>
      </c>
      <c r="B2431" s="16" t="s">
        <v>1769</v>
      </c>
      <c r="C2431" s="35">
        <v>1</v>
      </c>
      <c r="D2431" s="25"/>
    </row>
    <row r="2432" spans="1:4" x14ac:dyDescent="0.25">
      <c r="A2432" s="12" t="s">
        <v>152</v>
      </c>
      <c r="B2432" s="16" t="s">
        <v>1769</v>
      </c>
      <c r="C2432" s="35">
        <v>1</v>
      </c>
      <c r="D2432" s="25"/>
    </row>
    <row r="2433" spans="1:4" x14ac:dyDescent="0.25">
      <c r="A2433" s="12" t="s">
        <v>152</v>
      </c>
      <c r="B2433" s="16" t="s">
        <v>1770</v>
      </c>
      <c r="C2433" s="35">
        <v>1</v>
      </c>
      <c r="D2433" s="25"/>
    </row>
    <row r="2434" spans="1:4" x14ac:dyDescent="0.25">
      <c r="A2434" s="12" t="s">
        <v>152</v>
      </c>
      <c r="B2434" s="16" t="s">
        <v>1771</v>
      </c>
      <c r="C2434" s="35">
        <v>1</v>
      </c>
      <c r="D2434" s="25"/>
    </row>
    <row r="2435" spans="1:4" x14ac:dyDescent="0.25">
      <c r="A2435" s="12" t="s">
        <v>152</v>
      </c>
      <c r="B2435" s="16" t="s">
        <v>1771</v>
      </c>
      <c r="C2435" s="35">
        <v>1</v>
      </c>
      <c r="D2435" s="25"/>
    </row>
    <row r="2436" spans="1:4" x14ac:dyDescent="0.25">
      <c r="A2436" s="12" t="s">
        <v>152</v>
      </c>
      <c r="B2436" s="16" t="s">
        <v>1771</v>
      </c>
      <c r="C2436" s="35">
        <v>1</v>
      </c>
      <c r="D2436" s="25"/>
    </row>
    <row r="2437" spans="1:4" x14ac:dyDescent="0.25">
      <c r="A2437" s="12" t="s">
        <v>152</v>
      </c>
      <c r="B2437" s="16" t="s">
        <v>1613</v>
      </c>
      <c r="C2437" s="35">
        <v>1</v>
      </c>
      <c r="D2437" s="25"/>
    </row>
    <row r="2438" spans="1:4" x14ac:dyDescent="0.25">
      <c r="A2438" s="12" t="s">
        <v>152</v>
      </c>
      <c r="B2438" s="16" t="s">
        <v>1772</v>
      </c>
      <c r="C2438" s="35">
        <v>3</v>
      </c>
      <c r="D2438" s="25"/>
    </row>
    <row r="2439" spans="1:4" x14ac:dyDescent="0.25">
      <c r="A2439" s="12" t="s">
        <v>152</v>
      </c>
      <c r="B2439" s="16" t="s">
        <v>1663</v>
      </c>
      <c r="C2439" s="35">
        <v>1</v>
      </c>
      <c r="D2439" s="25"/>
    </row>
    <row r="2440" spans="1:4" x14ac:dyDescent="0.25">
      <c r="A2440" s="12" t="s">
        <v>152</v>
      </c>
      <c r="B2440" s="16" t="s">
        <v>1773</v>
      </c>
      <c r="C2440" s="35">
        <v>1</v>
      </c>
      <c r="D2440" s="25"/>
    </row>
    <row r="2441" spans="1:4" x14ac:dyDescent="0.25">
      <c r="A2441" s="12" t="s">
        <v>152</v>
      </c>
      <c r="B2441" s="16" t="s">
        <v>1774</v>
      </c>
      <c r="C2441" s="35">
        <v>1</v>
      </c>
      <c r="D2441" s="25"/>
    </row>
    <row r="2442" spans="1:4" ht="30" x14ac:dyDescent="0.25">
      <c r="A2442" s="12" t="s">
        <v>152</v>
      </c>
      <c r="B2442" s="16" t="s">
        <v>1775</v>
      </c>
      <c r="C2442" s="35">
        <v>1</v>
      </c>
      <c r="D2442" s="25"/>
    </row>
    <row r="2443" spans="1:4" x14ac:dyDescent="0.25">
      <c r="A2443" s="12" t="s">
        <v>152</v>
      </c>
      <c r="B2443" s="16" t="s">
        <v>1615</v>
      </c>
      <c r="C2443" s="35">
        <v>1</v>
      </c>
      <c r="D2443" s="25"/>
    </row>
    <row r="2444" spans="1:4" x14ac:dyDescent="0.25">
      <c r="A2444" s="12" t="s">
        <v>152</v>
      </c>
      <c r="B2444" s="16" t="s">
        <v>1776</v>
      </c>
      <c r="C2444" s="35">
        <v>1</v>
      </c>
      <c r="D2444" s="25"/>
    </row>
    <row r="2445" spans="1:4" x14ac:dyDescent="0.25">
      <c r="A2445" s="12" t="s">
        <v>152</v>
      </c>
      <c r="B2445" s="16" t="s">
        <v>1777</v>
      </c>
      <c r="C2445" s="35">
        <v>1</v>
      </c>
      <c r="D2445" s="25"/>
    </row>
    <row r="2446" spans="1:4" x14ac:dyDescent="0.25">
      <c r="A2446" s="12" t="s">
        <v>152</v>
      </c>
      <c r="B2446" s="16" t="s">
        <v>1629</v>
      </c>
      <c r="C2446" s="35">
        <v>1</v>
      </c>
      <c r="D2446" s="25"/>
    </row>
    <row r="2447" spans="1:4" ht="30" x14ac:dyDescent="0.25">
      <c r="A2447" s="12" t="s">
        <v>152</v>
      </c>
      <c r="B2447" s="16" t="s">
        <v>1666</v>
      </c>
      <c r="C2447" s="35">
        <v>4</v>
      </c>
      <c r="D2447" s="25"/>
    </row>
    <row r="2448" spans="1:4" x14ac:dyDescent="0.25">
      <c r="A2448" s="12" t="s">
        <v>152</v>
      </c>
      <c r="B2448" s="16" t="s">
        <v>1671</v>
      </c>
      <c r="C2448" s="35">
        <v>1</v>
      </c>
      <c r="D2448" s="25"/>
    </row>
    <row r="2449" spans="1:4" ht="30" x14ac:dyDescent="0.25">
      <c r="A2449" s="12" t="s">
        <v>152</v>
      </c>
      <c r="B2449" s="16" t="s">
        <v>1778</v>
      </c>
      <c r="C2449" s="35">
        <v>3</v>
      </c>
      <c r="D2449" s="25"/>
    </row>
    <row r="2450" spans="1:4" x14ac:dyDescent="0.25">
      <c r="A2450" s="12" t="s">
        <v>152</v>
      </c>
      <c r="B2450" s="16" t="s">
        <v>1779</v>
      </c>
      <c r="C2450" s="35">
        <v>1</v>
      </c>
      <c r="D2450" s="25"/>
    </row>
    <row r="2451" spans="1:4" x14ac:dyDescent="0.25">
      <c r="A2451" s="12" t="s">
        <v>152</v>
      </c>
      <c r="B2451" s="16" t="s">
        <v>1780</v>
      </c>
      <c r="C2451" s="35">
        <v>1</v>
      </c>
      <c r="D2451" s="25"/>
    </row>
    <row r="2452" spans="1:4" x14ac:dyDescent="0.25">
      <c r="A2452" s="12" t="s">
        <v>152</v>
      </c>
      <c r="B2452" s="16" t="s">
        <v>1780</v>
      </c>
      <c r="C2452" s="35">
        <v>1</v>
      </c>
      <c r="D2452" s="25"/>
    </row>
    <row r="2453" spans="1:4" x14ac:dyDescent="0.25">
      <c r="A2453" s="12" t="s">
        <v>152</v>
      </c>
      <c r="B2453" s="16" t="s">
        <v>1781</v>
      </c>
      <c r="C2453" s="35">
        <v>1</v>
      </c>
      <c r="D2453" s="25"/>
    </row>
    <row r="2454" spans="1:4" ht="30" x14ac:dyDescent="0.25">
      <c r="A2454" s="12" t="s">
        <v>152</v>
      </c>
      <c r="B2454" s="16" t="s">
        <v>1782</v>
      </c>
      <c r="C2454" s="35">
        <v>1</v>
      </c>
      <c r="D2454" s="25"/>
    </row>
    <row r="2455" spans="1:4" x14ac:dyDescent="0.25">
      <c r="A2455" s="12" t="s">
        <v>152</v>
      </c>
      <c r="B2455" s="16" t="s">
        <v>1783</v>
      </c>
      <c r="C2455" s="35">
        <v>1</v>
      </c>
      <c r="D2455" s="25"/>
    </row>
    <row r="2456" spans="1:4" x14ac:dyDescent="0.25">
      <c r="A2456" s="12" t="s">
        <v>152</v>
      </c>
      <c r="B2456" s="16" t="s">
        <v>1784</v>
      </c>
      <c r="C2456" s="35">
        <v>1</v>
      </c>
      <c r="D2456" s="25"/>
    </row>
    <row r="2457" spans="1:4" ht="45" x14ac:dyDescent="0.25">
      <c r="A2457" s="12" t="s">
        <v>152</v>
      </c>
      <c r="B2457" s="16" t="s">
        <v>1785</v>
      </c>
      <c r="C2457" s="35">
        <v>1</v>
      </c>
      <c r="D2457" s="25"/>
    </row>
    <row r="2458" spans="1:4" ht="30" x14ac:dyDescent="0.25">
      <c r="A2458" s="12" t="s">
        <v>152</v>
      </c>
      <c r="B2458" s="16" t="s">
        <v>1786</v>
      </c>
      <c r="C2458" s="35">
        <v>1</v>
      </c>
      <c r="D2458" s="25"/>
    </row>
    <row r="2459" spans="1:4" x14ac:dyDescent="0.25">
      <c r="A2459" s="12" t="s">
        <v>152</v>
      </c>
      <c r="B2459" s="16" t="s">
        <v>1787</v>
      </c>
      <c r="C2459" s="35">
        <v>1</v>
      </c>
      <c r="D2459" s="25"/>
    </row>
    <row r="2460" spans="1:4" x14ac:dyDescent="0.25">
      <c r="A2460" s="12" t="s">
        <v>152</v>
      </c>
      <c r="B2460" s="16" t="s">
        <v>1788</v>
      </c>
      <c r="C2460" s="35">
        <v>1</v>
      </c>
      <c r="D2460" s="25"/>
    </row>
    <row r="2461" spans="1:4" x14ac:dyDescent="0.25">
      <c r="A2461" s="12" t="s">
        <v>152</v>
      </c>
      <c r="B2461" s="16" t="s">
        <v>1615</v>
      </c>
      <c r="C2461" s="35">
        <v>1</v>
      </c>
      <c r="D2461" s="25"/>
    </row>
    <row r="2462" spans="1:4" x14ac:dyDescent="0.25">
      <c r="A2462" s="12" t="s">
        <v>152</v>
      </c>
      <c r="B2462" s="16" t="s">
        <v>1693</v>
      </c>
      <c r="C2462" s="35">
        <v>1</v>
      </c>
      <c r="D2462" s="25"/>
    </row>
    <row r="2463" spans="1:4" x14ac:dyDescent="0.25">
      <c r="A2463" s="12" t="s">
        <v>152</v>
      </c>
      <c r="B2463" s="16" t="s">
        <v>1693</v>
      </c>
      <c r="C2463" s="35">
        <v>1</v>
      </c>
      <c r="D2463" s="25"/>
    </row>
    <row r="2464" spans="1:4" x14ac:dyDescent="0.25">
      <c r="A2464" s="12" t="s">
        <v>152</v>
      </c>
      <c r="B2464" s="16" t="s">
        <v>1615</v>
      </c>
      <c r="C2464" s="35">
        <v>1</v>
      </c>
      <c r="D2464" s="25"/>
    </row>
    <row r="2465" spans="1:4" x14ac:dyDescent="0.25">
      <c r="A2465" s="12" t="s">
        <v>152</v>
      </c>
      <c r="B2465" s="16" t="s">
        <v>1660</v>
      </c>
      <c r="C2465" s="35">
        <v>1</v>
      </c>
      <c r="D2465" s="25"/>
    </row>
    <row r="2466" spans="1:4" ht="30" x14ac:dyDescent="0.25">
      <c r="A2466" s="12" t="s">
        <v>152</v>
      </c>
      <c r="B2466" s="16" t="s">
        <v>1612</v>
      </c>
      <c r="C2466" s="35">
        <v>1</v>
      </c>
      <c r="D2466" s="25"/>
    </row>
    <row r="2467" spans="1:4" ht="30" x14ac:dyDescent="0.25">
      <c r="A2467" s="12" t="s">
        <v>152</v>
      </c>
      <c r="B2467" s="16" t="s">
        <v>1789</v>
      </c>
      <c r="C2467" s="35">
        <v>1</v>
      </c>
      <c r="D2467" s="25"/>
    </row>
    <row r="2468" spans="1:4" x14ac:dyDescent="0.25">
      <c r="A2468" s="12" t="s">
        <v>152</v>
      </c>
      <c r="B2468" s="16" t="s">
        <v>1645</v>
      </c>
      <c r="C2468" s="35">
        <v>1</v>
      </c>
      <c r="D2468" s="25"/>
    </row>
    <row r="2469" spans="1:4" x14ac:dyDescent="0.25">
      <c r="A2469" s="12" t="s">
        <v>152</v>
      </c>
      <c r="B2469" s="16" t="s">
        <v>1645</v>
      </c>
      <c r="C2469" s="35">
        <v>1</v>
      </c>
      <c r="D2469" s="25"/>
    </row>
    <row r="2470" spans="1:4" x14ac:dyDescent="0.25">
      <c r="A2470" s="12" t="s">
        <v>152</v>
      </c>
      <c r="B2470" s="16" t="s">
        <v>1645</v>
      </c>
      <c r="C2470" s="35">
        <v>1</v>
      </c>
      <c r="D2470" s="25"/>
    </row>
    <row r="2471" spans="1:4" x14ac:dyDescent="0.25">
      <c r="A2471" s="12" t="s">
        <v>152</v>
      </c>
      <c r="B2471" s="16" t="s">
        <v>1645</v>
      </c>
      <c r="C2471" s="35">
        <v>1</v>
      </c>
      <c r="D2471" s="25"/>
    </row>
    <row r="2472" spans="1:4" x14ac:dyDescent="0.25">
      <c r="A2472" s="12" t="s">
        <v>152</v>
      </c>
      <c r="B2472" s="16" t="s">
        <v>1673</v>
      </c>
      <c r="C2472" s="35">
        <v>1</v>
      </c>
      <c r="D2472" s="25"/>
    </row>
    <row r="2473" spans="1:4" x14ac:dyDescent="0.25">
      <c r="A2473" s="12" t="s">
        <v>152</v>
      </c>
      <c r="B2473" s="16" t="s">
        <v>1790</v>
      </c>
      <c r="C2473" s="35">
        <v>1</v>
      </c>
      <c r="D2473" s="25"/>
    </row>
    <row r="2474" spans="1:4" ht="30" x14ac:dyDescent="0.25">
      <c r="A2474" s="12" t="s">
        <v>152</v>
      </c>
      <c r="B2474" s="16" t="s">
        <v>1672</v>
      </c>
      <c r="C2474" s="35">
        <v>1</v>
      </c>
      <c r="D2474" s="25"/>
    </row>
    <row r="2475" spans="1:4" x14ac:dyDescent="0.25">
      <c r="A2475" s="12" t="s">
        <v>152</v>
      </c>
      <c r="B2475" s="16" t="s">
        <v>1791</v>
      </c>
      <c r="C2475" s="35">
        <v>1</v>
      </c>
      <c r="D2475" s="25"/>
    </row>
    <row r="2476" spans="1:4" x14ac:dyDescent="0.25">
      <c r="A2476" s="12" t="s">
        <v>152</v>
      </c>
      <c r="B2476" s="16"/>
      <c r="C2476" s="35">
        <v>1</v>
      </c>
      <c r="D2476" s="25"/>
    </row>
    <row r="2477" spans="1:4" x14ac:dyDescent="0.25">
      <c r="A2477" s="12" t="s">
        <v>152</v>
      </c>
      <c r="B2477" s="16" t="s">
        <v>1663</v>
      </c>
      <c r="C2477" s="35">
        <v>1</v>
      </c>
      <c r="D2477" s="25"/>
    </row>
    <row r="2478" spans="1:4" x14ac:dyDescent="0.25">
      <c r="A2478" s="12" t="s">
        <v>152</v>
      </c>
      <c r="B2478" s="16" t="s">
        <v>1792</v>
      </c>
      <c r="C2478" s="35">
        <v>3</v>
      </c>
      <c r="D2478" s="25"/>
    </row>
    <row r="2479" spans="1:4" x14ac:dyDescent="0.25">
      <c r="A2479" s="12" t="s">
        <v>152</v>
      </c>
      <c r="B2479" s="16" t="s">
        <v>1793</v>
      </c>
      <c r="C2479" s="35">
        <v>1</v>
      </c>
      <c r="D2479" s="25"/>
    </row>
    <row r="2480" spans="1:4" x14ac:dyDescent="0.25">
      <c r="A2480" s="12" t="s">
        <v>152</v>
      </c>
      <c r="B2480" s="16" t="s">
        <v>1794</v>
      </c>
      <c r="C2480" s="35">
        <v>1</v>
      </c>
      <c r="D2480" s="25"/>
    </row>
    <row r="2481" spans="1:4" x14ac:dyDescent="0.25">
      <c r="A2481" s="12" t="s">
        <v>152</v>
      </c>
      <c r="B2481" s="16" t="s">
        <v>1795</v>
      </c>
      <c r="C2481" s="35">
        <v>1</v>
      </c>
      <c r="D2481" s="25"/>
    </row>
    <row r="2482" spans="1:4" ht="30" x14ac:dyDescent="0.25">
      <c r="A2482" s="12" t="s">
        <v>152</v>
      </c>
      <c r="B2482" s="16" t="s">
        <v>1796</v>
      </c>
      <c r="C2482" s="35">
        <v>1</v>
      </c>
      <c r="D2482" s="25"/>
    </row>
    <row r="2483" spans="1:4" x14ac:dyDescent="0.25">
      <c r="A2483" s="12" t="s">
        <v>152</v>
      </c>
      <c r="B2483" s="16" t="s">
        <v>1797</v>
      </c>
      <c r="C2483" s="35">
        <v>1</v>
      </c>
      <c r="D2483" s="25"/>
    </row>
    <row r="2484" spans="1:4" x14ac:dyDescent="0.25">
      <c r="A2484" s="12" t="s">
        <v>152</v>
      </c>
      <c r="B2484" s="16" t="s">
        <v>1798</v>
      </c>
      <c r="C2484" s="35">
        <v>1</v>
      </c>
      <c r="D2484" s="25"/>
    </row>
    <row r="2485" spans="1:4" x14ac:dyDescent="0.25">
      <c r="A2485" s="12" t="s">
        <v>152</v>
      </c>
      <c r="B2485" s="16" t="s">
        <v>1715</v>
      </c>
      <c r="C2485" s="35">
        <v>1</v>
      </c>
      <c r="D2485" s="25"/>
    </row>
    <row r="2486" spans="1:4" x14ac:dyDescent="0.25">
      <c r="A2486" s="12" t="s">
        <v>152</v>
      </c>
      <c r="B2486" s="16"/>
      <c r="C2486" s="35">
        <v>1</v>
      </c>
      <c r="D2486" s="25"/>
    </row>
    <row r="2487" spans="1:4" x14ac:dyDescent="0.25">
      <c r="A2487" s="12" t="s">
        <v>152</v>
      </c>
      <c r="B2487" s="16" t="s">
        <v>1799</v>
      </c>
      <c r="C2487" s="35">
        <v>1</v>
      </c>
      <c r="D2487" s="25"/>
    </row>
    <row r="2488" spans="1:4" x14ac:dyDescent="0.25">
      <c r="A2488" s="12" t="s">
        <v>152</v>
      </c>
      <c r="B2488" s="16" t="s">
        <v>1800</v>
      </c>
      <c r="C2488" s="35">
        <v>1</v>
      </c>
      <c r="D2488" s="25"/>
    </row>
    <row r="2489" spans="1:4" x14ac:dyDescent="0.25">
      <c r="A2489" s="12" t="s">
        <v>152</v>
      </c>
      <c r="B2489" s="16" t="s">
        <v>1801</v>
      </c>
      <c r="C2489" s="35">
        <v>1</v>
      </c>
      <c r="D2489" s="25"/>
    </row>
    <row r="2490" spans="1:4" x14ac:dyDescent="0.25">
      <c r="A2490" s="12" t="s">
        <v>152</v>
      </c>
      <c r="B2490" s="16" t="s">
        <v>1802</v>
      </c>
      <c r="C2490" s="35">
        <v>1</v>
      </c>
      <c r="D2490" s="25"/>
    </row>
    <row r="2491" spans="1:4" x14ac:dyDescent="0.25">
      <c r="A2491" s="12" t="s">
        <v>152</v>
      </c>
      <c r="B2491" s="16" t="s">
        <v>1803</v>
      </c>
      <c r="C2491" s="35">
        <v>1</v>
      </c>
      <c r="D2491" s="25"/>
    </row>
    <row r="2492" spans="1:4" x14ac:dyDescent="0.25">
      <c r="A2492" s="12" t="s">
        <v>152</v>
      </c>
      <c r="B2492" s="16" t="s">
        <v>1804</v>
      </c>
      <c r="C2492" s="35">
        <v>1</v>
      </c>
      <c r="D2492" s="25"/>
    </row>
    <row r="2493" spans="1:4" x14ac:dyDescent="0.25">
      <c r="A2493" s="12" t="s">
        <v>152</v>
      </c>
      <c r="B2493" s="16" t="s">
        <v>1641</v>
      </c>
      <c r="C2493" s="35">
        <v>1</v>
      </c>
      <c r="D2493" s="25"/>
    </row>
    <row r="2494" spans="1:4" x14ac:dyDescent="0.25">
      <c r="A2494" s="12" t="s">
        <v>152</v>
      </c>
      <c r="B2494" s="16" t="s">
        <v>1805</v>
      </c>
      <c r="C2494" s="35">
        <v>1</v>
      </c>
      <c r="D2494" s="25"/>
    </row>
    <row r="2495" spans="1:4" x14ac:dyDescent="0.25">
      <c r="A2495" s="12" t="s">
        <v>152</v>
      </c>
      <c r="B2495" s="16" t="s">
        <v>1660</v>
      </c>
      <c r="C2495" s="35">
        <v>1</v>
      </c>
      <c r="D2495" s="25"/>
    </row>
    <row r="2496" spans="1:4" x14ac:dyDescent="0.25">
      <c r="A2496" s="12" t="s">
        <v>152</v>
      </c>
      <c r="B2496" s="16" t="s">
        <v>1806</v>
      </c>
      <c r="C2496" s="35">
        <v>1</v>
      </c>
      <c r="D2496" s="25"/>
    </row>
    <row r="2497" spans="1:4" x14ac:dyDescent="0.25">
      <c r="A2497" s="12" t="s">
        <v>152</v>
      </c>
      <c r="B2497" s="16" t="s">
        <v>1807</v>
      </c>
      <c r="C2497" s="35">
        <v>1</v>
      </c>
      <c r="D2497" s="25"/>
    </row>
    <row r="2498" spans="1:4" x14ac:dyDescent="0.25">
      <c r="A2498" s="12" t="s">
        <v>152</v>
      </c>
      <c r="B2498" s="16" t="s">
        <v>1808</v>
      </c>
      <c r="C2498" s="35">
        <v>1</v>
      </c>
      <c r="D2498" s="25"/>
    </row>
    <row r="2499" spans="1:4" x14ac:dyDescent="0.25">
      <c r="A2499" s="12" t="s">
        <v>152</v>
      </c>
      <c r="B2499" s="16" t="s">
        <v>1809</v>
      </c>
      <c r="C2499" s="35">
        <v>1</v>
      </c>
      <c r="D2499" s="25"/>
    </row>
    <row r="2500" spans="1:4" x14ac:dyDescent="0.25">
      <c r="A2500" s="12" t="s">
        <v>152</v>
      </c>
      <c r="B2500" s="16" t="s">
        <v>1810</v>
      </c>
      <c r="C2500" s="35">
        <v>1</v>
      </c>
      <c r="D2500" s="25"/>
    </row>
    <row r="2501" spans="1:4" x14ac:dyDescent="0.25">
      <c r="A2501" s="12" t="s">
        <v>152</v>
      </c>
      <c r="B2501" s="16" t="s">
        <v>1811</v>
      </c>
      <c r="C2501" s="35">
        <v>1</v>
      </c>
      <c r="D2501" s="25"/>
    </row>
    <row r="2502" spans="1:4" x14ac:dyDescent="0.25">
      <c r="A2502" s="12" t="s">
        <v>152</v>
      </c>
      <c r="B2502" s="16" t="s">
        <v>1812</v>
      </c>
      <c r="C2502" s="35">
        <v>1</v>
      </c>
      <c r="D2502" s="25"/>
    </row>
    <row r="2503" spans="1:4" x14ac:dyDescent="0.25">
      <c r="A2503" s="12" t="s">
        <v>152</v>
      </c>
      <c r="B2503" s="16" t="s">
        <v>1813</v>
      </c>
      <c r="C2503" s="35">
        <v>1</v>
      </c>
      <c r="D2503" s="25"/>
    </row>
    <row r="2504" spans="1:4" x14ac:dyDescent="0.25">
      <c r="A2504" s="12" t="s">
        <v>152</v>
      </c>
      <c r="B2504" s="16" t="s">
        <v>1814</v>
      </c>
      <c r="C2504" s="35">
        <v>1</v>
      </c>
      <c r="D2504" s="25"/>
    </row>
    <row r="2505" spans="1:4" x14ac:dyDescent="0.25">
      <c r="A2505" s="12" t="s">
        <v>152</v>
      </c>
      <c r="B2505" s="16" t="s">
        <v>1815</v>
      </c>
      <c r="C2505" s="35">
        <v>1</v>
      </c>
      <c r="D2505" s="25"/>
    </row>
    <row r="2506" spans="1:4" x14ac:dyDescent="0.25">
      <c r="A2506" s="12" t="s">
        <v>152</v>
      </c>
      <c r="B2506" s="16" t="s">
        <v>1815</v>
      </c>
      <c r="C2506" s="35">
        <v>1</v>
      </c>
      <c r="D2506" s="25"/>
    </row>
    <row r="2507" spans="1:4" x14ac:dyDescent="0.25">
      <c r="A2507" s="12" t="s">
        <v>152</v>
      </c>
      <c r="B2507" s="16" t="s">
        <v>1815</v>
      </c>
      <c r="C2507" s="35">
        <v>1</v>
      </c>
      <c r="D2507" s="25"/>
    </row>
    <row r="2508" spans="1:4" x14ac:dyDescent="0.25">
      <c r="A2508" s="12" t="s">
        <v>152</v>
      </c>
      <c r="B2508" s="16" t="s">
        <v>1815</v>
      </c>
      <c r="C2508" s="35">
        <v>1</v>
      </c>
      <c r="D2508" s="25"/>
    </row>
    <row r="2509" spans="1:4" x14ac:dyDescent="0.25">
      <c r="A2509" s="12" t="s">
        <v>152</v>
      </c>
      <c r="B2509" s="16" t="s">
        <v>1815</v>
      </c>
      <c r="C2509" s="35">
        <v>1</v>
      </c>
      <c r="D2509" s="25"/>
    </row>
    <row r="2510" spans="1:4" x14ac:dyDescent="0.25">
      <c r="A2510" s="12" t="s">
        <v>152</v>
      </c>
      <c r="B2510" s="16" t="s">
        <v>1815</v>
      </c>
      <c r="C2510" s="35">
        <v>1</v>
      </c>
      <c r="D2510" s="25"/>
    </row>
    <row r="2511" spans="1:4" x14ac:dyDescent="0.25">
      <c r="A2511" s="12" t="s">
        <v>152</v>
      </c>
      <c r="B2511" s="16" t="s">
        <v>1815</v>
      </c>
      <c r="C2511" s="35">
        <v>1</v>
      </c>
      <c r="D2511" s="25"/>
    </row>
    <row r="2512" spans="1:4" x14ac:dyDescent="0.25">
      <c r="A2512" s="12" t="s">
        <v>152</v>
      </c>
      <c r="B2512" s="16" t="s">
        <v>1816</v>
      </c>
      <c r="C2512" s="35">
        <v>2</v>
      </c>
      <c r="D2512" s="25"/>
    </row>
    <row r="2513" spans="1:4" x14ac:dyDescent="0.25">
      <c r="A2513" s="12" t="s">
        <v>152</v>
      </c>
      <c r="B2513" s="16" t="s">
        <v>1817</v>
      </c>
      <c r="C2513" s="35">
        <v>2</v>
      </c>
      <c r="D2513" s="25"/>
    </row>
    <row r="2514" spans="1:4" x14ac:dyDescent="0.25">
      <c r="A2514" s="12" t="s">
        <v>152</v>
      </c>
      <c r="B2514" s="16" t="s">
        <v>1818</v>
      </c>
      <c r="C2514" s="35">
        <v>1</v>
      </c>
      <c r="D2514" s="25"/>
    </row>
    <row r="2515" spans="1:4" ht="30" x14ac:dyDescent="0.25">
      <c r="A2515" s="12" t="s">
        <v>152</v>
      </c>
      <c r="B2515" s="16" t="s">
        <v>1819</v>
      </c>
      <c r="C2515" s="35">
        <v>1</v>
      </c>
      <c r="D2515" s="25"/>
    </row>
    <row r="2516" spans="1:4" x14ac:dyDescent="0.25">
      <c r="A2516" s="12" t="s">
        <v>152</v>
      </c>
      <c r="B2516" s="16" t="s">
        <v>1820</v>
      </c>
      <c r="C2516" s="35">
        <v>1</v>
      </c>
      <c r="D2516" s="25"/>
    </row>
    <row r="2517" spans="1:4" ht="30" x14ac:dyDescent="0.25">
      <c r="A2517" s="12" t="s">
        <v>152</v>
      </c>
      <c r="B2517" s="16" t="s">
        <v>1821</v>
      </c>
      <c r="C2517" s="35">
        <v>1</v>
      </c>
      <c r="D2517" s="25"/>
    </row>
    <row r="2518" spans="1:4" x14ac:dyDescent="0.25">
      <c r="A2518" s="12" t="s">
        <v>152</v>
      </c>
      <c r="B2518" s="16" t="s">
        <v>1822</v>
      </c>
      <c r="C2518" s="35">
        <v>1</v>
      </c>
      <c r="D2518" s="25"/>
    </row>
    <row r="2519" spans="1:4" x14ac:dyDescent="0.25">
      <c r="A2519" s="12" t="s">
        <v>152</v>
      </c>
      <c r="B2519" s="16" t="s">
        <v>1823</v>
      </c>
      <c r="C2519" s="35">
        <v>1</v>
      </c>
      <c r="D2519" s="25"/>
    </row>
    <row r="2520" spans="1:4" x14ac:dyDescent="0.25">
      <c r="A2520" s="12" t="s">
        <v>152</v>
      </c>
      <c r="B2520" s="16" t="s">
        <v>1824</v>
      </c>
      <c r="C2520" s="35">
        <v>1</v>
      </c>
      <c r="D2520" s="25"/>
    </row>
    <row r="2521" spans="1:4" x14ac:dyDescent="0.25">
      <c r="A2521" s="12" t="s">
        <v>152</v>
      </c>
      <c r="B2521" s="16" t="s">
        <v>1825</v>
      </c>
      <c r="C2521" s="35">
        <v>1</v>
      </c>
      <c r="D2521" s="25"/>
    </row>
    <row r="2522" spans="1:4" x14ac:dyDescent="0.25">
      <c r="A2522" s="12" t="s">
        <v>152</v>
      </c>
      <c r="B2522" s="16" t="s">
        <v>1826</v>
      </c>
      <c r="C2522" s="35">
        <v>1</v>
      </c>
      <c r="D2522" s="25"/>
    </row>
    <row r="2523" spans="1:4" x14ac:dyDescent="0.25">
      <c r="A2523" s="12" t="s">
        <v>152</v>
      </c>
      <c r="B2523" s="16" t="s">
        <v>1827</v>
      </c>
      <c r="C2523" s="35">
        <v>1</v>
      </c>
      <c r="D2523" s="25"/>
    </row>
    <row r="2524" spans="1:4" x14ac:dyDescent="0.25">
      <c r="A2524" s="12" t="s">
        <v>152</v>
      </c>
      <c r="B2524" s="16" t="s">
        <v>1828</v>
      </c>
      <c r="C2524" s="35">
        <v>1</v>
      </c>
      <c r="D2524" s="25"/>
    </row>
    <row r="2525" spans="1:4" ht="30" x14ac:dyDescent="0.25">
      <c r="A2525" s="12" t="s">
        <v>152</v>
      </c>
      <c r="B2525" s="16" t="s">
        <v>1829</v>
      </c>
      <c r="C2525" s="35">
        <v>1</v>
      </c>
      <c r="D2525" s="25"/>
    </row>
    <row r="2526" spans="1:4" x14ac:dyDescent="0.25">
      <c r="A2526" s="12" t="s">
        <v>152</v>
      </c>
      <c r="B2526" s="16" t="s">
        <v>1830</v>
      </c>
      <c r="C2526" s="35">
        <v>1</v>
      </c>
      <c r="D2526" s="25"/>
    </row>
    <row r="2527" spans="1:4" x14ac:dyDescent="0.25">
      <c r="A2527" s="12" t="s">
        <v>152</v>
      </c>
      <c r="B2527" s="16" t="s">
        <v>1831</v>
      </c>
      <c r="C2527" s="35">
        <v>1</v>
      </c>
      <c r="D2527" s="25"/>
    </row>
    <row r="2528" spans="1:4" x14ac:dyDescent="0.25">
      <c r="A2528" s="12" t="s">
        <v>152</v>
      </c>
      <c r="B2528" s="16" t="s">
        <v>1832</v>
      </c>
      <c r="C2528" s="35">
        <v>1</v>
      </c>
      <c r="D2528" s="25"/>
    </row>
    <row r="2529" spans="1:4" x14ac:dyDescent="0.25">
      <c r="A2529" s="12" t="s">
        <v>152</v>
      </c>
      <c r="B2529" s="16" t="s">
        <v>1833</v>
      </c>
      <c r="C2529" s="35">
        <v>1</v>
      </c>
      <c r="D2529" s="25"/>
    </row>
    <row r="2530" spans="1:4" x14ac:dyDescent="0.25">
      <c r="A2530" s="12" t="s">
        <v>152</v>
      </c>
      <c r="B2530" s="16" t="s">
        <v>1834</v>
      </c>
      <c r="C2530" s="35">
        <v>1</v>
      </c>
      <c r="D2530" s="25"/>
    </row>
    <row r="2531" spans="1:4" x14ac:dyDescent="0.25">
      <c r="A2531" s="12" t="s">
        <v>152</v>
      </c>
      <c r="B2531" s="16" t="s">
        <v>1835</v>
      </c>
      <c r="C2531" s="35">
        <v>1</v>
      </c>
      <c r="D2531" s="25"/>
    </row>
    <row r="2532" spans="1:4" x14ac:dyDescent="0.25">
      <c r="A2532" s="12" t="s">
        <v>152</v>
      </c>
      <c r="B2532" s="16" t="s">
        <v>1836</v>
      </c>
      <c r="C2532" s="35">
        <v>1</v>
      </c>
      <c r="D2532" s="25"/>
    </row>
    <row r="2533" spans="1:4" x14ac:dyDescent="0.25">
      <c r="A2533" s="12" t="s">
        <v>152</v>
      </c>
      <c r="B2533" s="16" t="s">
        <v>1837</v>
      </c>
      <c r="C2533" s="35">
        <v>1</v>
      </c>
      <c r="D2533" s="25"/>
    </row>
    <row r="2534" spans="1:4" x14ac:dyDescent="0.25">
      <c r="A2534" s="12" t="s">
        <v>152</v>
      </c>
      <c r="B2534" s="16" t="s">
        <v>1837</v>
      </c>
      <c r="C2534" s="35">
        <v>1</v>
      </c>
      <c r="D2534" s="25"/>
    </row>
    <row r="2535" spans="1:4" x14ac:dyDescent="0.25">
      <c r="A2535" s="12" t="s">
        <v>152</v>
      </c>
      <c r="B2535" s="16" t="s">
        <v>1837</v>
      </c>
      <c r="C2535" s="35">
        <v>1</v>
      </c>
      <c r="D2535" s="25"/>
    </row>
    <row r="2536" spans="1:4" x14ac:dyDescent="0.25">
      <c r="A2536" s="12" t="s">
        <v>152</v>
      </c>
      <c r="B2536" s="16" t="s">
        <v>1838</v>
      </c>
      <c r="C2536" s="35">
        <v>1</v>
      </c>
      <c r="D2536" s="25"/>
    </row>
    <row r="2537" spans="1:4" x14ac:dyDescent="0.25">
      <c r="A2537" s="12" t="s">
        <v>152</v>
      </c>
      <c r="B2537" s="16" t="s">
        <v>1838</v>
      </c>
      <c r="C2537" s="35">
        <v>1</v>
      </c>
      <c r="D2537" s="25"/>
    </row>
    <row r="2538" spans="1:4" x14ac:dyDescent="0.25">
      <c r="A2538" s="12" t="s">
        <v>152</v>
      </c>
      <c r="B2538" s="16" t="s">
        <v>1839</v>
      </c>
      <c r="C2538" s="35">
        <v>1</v>
      </c>
      <c r="D2538" s="25"/>
    </row>
    <row r="2539" spans="1:4" x14ac:dyDescent="0.25">
      <c r="A2539" s="12" t="s">
        <v>152</v>
      </c>
      <c r="B2539" s="16" t="s">
        <v>1840</v>
      </c>
      <c r="C2539" s="35">
        <v>1</v>
      </c>
      <c r="D2539" s="25"/>
    </row>
    <row r="2540" spans="1:4" x14ac:dyDescent="0.25">
      <c r="A2540" s="12" t="s">
        <v>152</v>
      </c>
      <c r="B2540" s="16" t="s">
        <v>1841</v>
      </c>
      <c r="C2540" s="35">
        <v>1</v>
      </c>
      <c r="D2540" s="25"/>
    </row>
    <row r="2541" spans="1:4" ht="30" x14ac:dyDescent="0.25">
      <c r="A2541" s="12" t="s">
        <v>152</v>
      </c>
      <c r="B2541" s="16" t="s">
        <v>1842</v>
      </c>
      <c r="C2541" s="35">
        <v>1</v>
      </c>
      <c r="D2541" s="25"/>
    </row>
    <row r="2542" spans="1:4" x14ac:dyDescent="0.25">
      <c r="A2542" s="12" t="s">
        <v>152</v>
      </c>
      <c r="B2542" s="16" t="s">
        <v>1843</v>
      </c>
      <c r="C2542" s="35">
        <v>1</v>
      </c>
      <c r="D2542" s="25"/>
    </row>
    <row r="2543" spans="1:4" x14ac:dyDescent="0.25">
      <c r="A2543" s="12" t="s">
        <v>152</v>
      </c>
      <c r="B2543" s="16" t="s">
        <v>1843</v>
      </c>
      <c r="C2543" s="35">
        <v>1</v>
      </c>
      <c r="D2543" s="25"/>
    </row>
    <row r="2544" spans="1:4" x14ac:dyDescent="0.25">
      <c r="A2544" s="12" t="s">
        <v>152</v>
      </c>
      <c r="B2544" s="16" t="s">
        <v>1843</v>
      </c>
      <c r="C2544" s="35">
        <v>1</v>
      </c>
      <c r="D2544" s="25"/>
    </row>
    <row r="2545" spans="1:4" x14ac:dyDescent="0.25">
      <c r="A2545" s="12" t="s">
        <v>152</v>
      </c>
      <c r="B2545" s="16" t="s">
        <v>1843</v>
      </c>
      <c r="C2545" s="35">
        <v>1</v>
      </c>
      <c r="D2545" s="25"/>
    </row>
    <row r="2546" spans="1:4" x14ac:dyDescent="0.25">
      <c r="A2546" s="12" t="s">
        <v>152</v>
      </c>
      <c r="B2546" s="16" t="s">
        <v>1843</v>
      </c>
      <c r="C2546" s="35">
        <v>1</v>
      </c>
      <c r="D2546" s="25"/>
    </row>
    <row r="2547" spans="1:4" x14ac:dyDescent="0.25">
      <c r="A2547" s="12" t="s">
        <v>152</v>
      </c>
      <c r="B2547" s="16" t="s">
        <v>1843</v>
      </c>
      <c r="C2547" s="35">
        <v>1</v>
      </c>
      <c r="D2547" s="25"/>
    </row>
    <row r="2548" spans="1:4" x14ac:dyDescent="0.25">
      <c r="A2548" s="12" t="s">
        <v>152</v>
      </c>
      <c r="B2548" s="16" t="s">
        <v>1843</v>
      </c>
      <c r="C2548" s="35">
        <v>1</v>
      </c>
      <c r="D2548" s="25"/>
    </row>
    <row r="2549" spans="1:4" x14ac:dyDescent="0.25">
      <c r="A2549" s="12" t="s">
        <v>152</v>
      </c>
      <c r="B2549" s="16" t="s">
        <v>1843</v>
      </c>
      <c r="C2549" s="35">
        <v>1</v>
      </c>
      <c r="D2549" s="25"/>
    </row>
    <row r="2550" spans="1:4" ht="30" x14ac:dyDescent="0.25">
      <c r="A2550" s="12" t="s">
        <v>152</v>
      </c>
      <c r="B2550" s="16" t="s">
        <v>1844</v>
      </c>
      <c r="C2550" s="35">
        <v>1</v>
      </c>
      <c r="D2550" s="25"/>
    </row>
    <row r="2551" spans="1:4" ht="30" x14ac:dyDescent="0.25">
      <c r="A2551" s="12" t="s">
        <v>152</v>
      </c>
      <c r="B2551" s="16" t="s">
        <v>1845</v>
      </c>
      <c r="C2551" s="35">
        <v>1</v>
      </c>
      <c r="D2551" s="25"/>
    </row>
    <row r="2552" spans="1:4" x14ac:dyDescent="0.25">
      <c r="A2552" s="12" t="s">
        <v>152</v>
      </c>
      <c r="B2552" s="16" t="s">
        <v>1846</v>
      </c>
      <c r="C2552" s="35">
        <v>1</v>
      </c>
      <c r="D2552" s="25"/>
    </row>
    <row r="2553" spans="1:4" x14ac:dyDescent="0.25">
      <c r="A2553" s="12" t="s">
        <v>152</v>
      </c>
      <c r="B2553" s="16" t="s">
        <v>1847</v>
      </c>
      <c r="C2553" s="35">
        <v>1</v>
      </c>
      <c r="D2553" s="25"/>
    </row>
    <row r="2554" spans="1:4" x14ac:dyDescent="0.25">
      <c r="A2554" s="12" t="s">
        <v>152</v>
      </c>
      <c r="B2554" s="16" t="s">
        <v>1847</v>
      </c>
      <c r="C2554" s="35">
        <v>1</v>
      </c>
      <c r="D2554" s="25"/>
    </row>
    <row r="2555" spans="1:4" x14ac:dyDescent="0.25">
      <c r="A2555" s="12" t="s">
        <v>152</v>
      </c>
      <c r="B2555" s="16" t="s">
        <v>1847</v>
      </c>
      <c r="C2555" s="35">
        <v>1</v>
      </c>
      <c r="D2555" s="25"/>
    </row>
    <row r="2556" spans="1:4" x14ac:dyDescent="0.25">
      <c r="A2556" s="12" t="s">
        <v>152</v>
      </c>
      <c r="B2556" s="16" t="s">
        <v>1847</v>
      </c>
      <c r="C2556" s="35">
        <v>1</v>
      </c>
      <c r="D2556" s="25"/>
    </row>
    <row r="2557" spans="1:4" ht="30" x14ac:dyDescent="0.25">
      <c r="A2557" s="12" t="s">
        <v>152</v>
      </c>
      <c r="B2557" s="16" t="s">
        <v>1848</v>
      </c>
      <c r="C2557" s="35">
        <v>1</v>
      </c>
      <c r="D2557" s="25"/>
    </row>
    <row r="2558" spans="1:4" ht="30" x14ac:dyDescent="0.25">
      <c r="A2558" s="12" t="s">
        <v>152</v>
      </c>
      <c r="B2558" s="16" t="s">
        <v>1848</v>
      </c>
      <c r="C2558" s="35">
        <v>1</v>
      </c>
      <c r="D2558" s="25"/>
    </row>
    <row r="2559" spans="1:4" ht="30" x14ac:dyDescent="0.25">
      <c r="A2559" s="12" t="s">
        <v>152</v>
      </c>
      <c r="B2559" s="16" t="s">
        <v>1848</v>
      </c>
      <c r="C2559" s="35">
        <v>1</v>
      </c>
      <c r="D2559" s="25"/>
    </row>
    <row r="2560" spans="1:4" ht="30" x14ac:dyDescent="0.25">
      <c r="A2560" s="12" t="s">
        <v>152</v>
      </c>
      <c r="B2560" s="16" t="s">
        <v>1848</v>
      </c>
      <c r="C2560" s="35">
        <v>1</v>
      </c>
      <c r="D2560" s="25"/>
    </row>
    <row r="2561" spans="1:4" x14ac:dyDescent="0.25">
      <c r="A2561" s="12" t="s">
        <v>152</v>
      </c>
      <c r="B2561" s="16" t="s">
        <v>1849</v>
      </c>
      <c r="C2561" s="35">
        <v>1</v>
      </c>
      <c r="D2561" s="25"/>
    </row>
    <row r="2562" spans="1:4" x14ac:dyDescent="0.25">
      <c r="A2562" s="12" t="s">
        <v>152</v>
      </c>
      <c r="B2562" s="16" t="s">
        <v>1850</v>
      </c>
      <c r="C2562" s="35">
        <v>1</v>
      </c>
      <c r="D2562" s="25"/>
    </row>
    <row r="2563" spans="1:4" x14ac:dyDescent="0.25">
      <c r="A2563" s="12" t="s">
        <v>152</v>
      </c>
      <c r="B2563" s="16" t="s">
        <v>1849</v>
      </c>
      <c r="C2563" s="35">
        <v>1</v>
      </c>
      <c r="D2563" s="25"/>
    </row>
    <row r="2564" spans="1:4" x14ac:dyDescent="0.25">
      <c r="A2564" s="12" t="s">
        <v>152</v>
      </c>
      <c r="B2564" s="16" t="s">
        <v>1849</v>
      </c>
      <c r="C2564" s="35">
        <v>1</v>
      </c>
      <c r="D2564" s="25"/>
    </row>
    <row r="2565" spans="1:4" x14ac:dyDescent="0.25">
      <c r="A2565" s="12" t="s">
        <v>152</v>
      </c>
      <c r="B2565" s="16" t="s">
        <v>1851</v>
      </c>
      <c r="C2565" s="35">
        <v>1</v>
      </c>
      <c r="D2565" s="25"/>
    </row>
    <row r="2566" spans="1:4" x14ac:dyDescent="0.25">
      <c r="A2566" s="12" t="s">
        <v>152</v>
      </c>
      <c r="B2566" s="16" t="s">
        <v>1852</v>
      </c>
      <c r="C2566" s="35">
        <v>1</v>
      </c>
      <c r="D2566" s="25"/>
    </row>
    <row r="2567" spans="1:4" x14ac:dyDescent="0.25">
      <c r="A2567" s="12" t="s">
        <v>152</v>
      </c>
      <c r="B2567" s="16" t="s">
        <v>1853</v>
      </c>
      <c r="C2567" s="35">
        <v>1</v>
      </c>
      <c r="D2567" s="25"/>
    </row>
    <row r="2568" spans="1:4" x14ac:dyDescent="0.25">
      <c r="A2568" s="12" t="s">
        <v>152</v>
      </c>
      <c r="B2568" s="16" t="s">
        <v>1854</v>
      </c>
      <c r="C2568" s="35">
        <v>1</v>
      </c>
      <c r="D2568" s="25"/>
    </row>
    <row r="2569" spans="1:4" x14ac:dyDescent="0.25">
      <c r="A2569" s="12" t="s">
        <v>152</v>
      </c>
      <c r="B2569" s="16" t="s">
        <v>1855</v>
      </c>
      <c r="C2569" s="35">
        <v>1</v>
      </c>
      <c r="D2569" s="25"/>
    </row>
    <row r="2570" spans="1:4" x14ac:dyDescent="0.25">
      <c r="A2570" s="12" t="s">
        <v>152</v>
      </c>
      <c r="B2570" s="16" t="s">
        <v>1855</v>
      </c>
      <c r="C2570" s="35">
        <v>1</v>
      </c>
      <c r="D2570" s="25"/>
    </row>
    <row r="2571" spans="1:4" x14ac:dyDescent="0.25">
      <c r="A2571" s="12" t="s">
        <v>152</v>
      </c>
      <c r="B2571" s="16" t="s">
        <v>1856</v>
      </c>
      <c r="C2571" s="35">
        <v>1</v>
      </c>
      <c r="D2571" s="25"/>
    </row>
    <row r="2572" spans="1:4" x14ac:dyDescent="0.25">
      <c r="A2572" s="12" t="s">
        <v>152</v>
      </c>
      <c r="B2572" s="16" t="s">
        <v>1856</v>
      </c>
      <c r="C2572" s="35">
        <v>1</v>
      </c>
      <c r="D2572" s="25"/>
    </row>
    <row r="2573" spans="1:4" x14ac:dyDescent="0.25">
      <c r="A2573" s="12" t="s">
        <v>152</v>
      </c>
      <c r="B2573" s="16" t="s">
        <v>1857</v>
      </c>
      <c r="C2573" s="35">
        <v>1</v>
      </c>
      <c r="D2573" s="25"/>
    </row>
    <row r="2574" spans="1:4" x14ac:dyDescent="0.25">
      <c r="A2574" s="12" t="s">
        <v>152</v>
      </c>
      <c r="B2574" s="16" t="s">
        <v>1857</v>
      </c>
      <c r="C2574" s="35">
        <v>1</v>
      </c>
      <c r="D2574" s="25"/>
    </row>
    <row r="2575" spans="1:4" ht="30" x14ac:dyDescent="0.25">
      <c r="A2575" s="12" t="s">
        <v>152</v>
      </c>
      <c r="B2575" s="16" t="s">
        <v>1858</v>
      </c>
      <c r="C2575" s="35">
        <v>1</v>
      </c>
      <c r="D2575" s="25"/>
    </row>
    <row r="2576" spans="1:4" x14ac:dyDescent="0.25">
      <c r="A2576" s="12" t="s">
        <v>152</v>
      </c>
      <c r="B2576" s="16" t="s">
        <v>1859</v>
      </c>
      <c r="C2576" s="35">
        <v>1</v>
      </c>
      <c r="D2576" s="25"/>
    </row>
    <row r="2577" spans="1:4" x14ac:dyDescent="0.25">
      <c r="A2577" s="12" t="s">
        <v>152</v>
      </c>
      <c r="B2577" s="16" t="s">
        <v>1860</v>
      </c>
      <c r="C2577" s="35">
        <v>1</v>
      </c>
      <c r="D2577" s="25"/>
    </row>
    <row r="2578" spans="1:4" x14ac:dyDescent="0.25">
      <c r="A2578" s="12" t="s">
        <v>152</v>
      </c>
      <c r="B2578" s="16" t="s">
        <v>1860</v>
      </c>
      <c r="C2578" s="35">
        <v>1</v>
      </c>
      <c r="D2578" s="25"/>
    </row>
    <row r="2579" spans="1:4" x14ac:dyDescent="0.25">
      <c r="A2579" s="12" t="s">
        <v>152</v>
      </c>
      <c r="B2579" s="16" t="s">
        <v>1860</v>
      </c>
      <c r="C2579" s="35">
        <v>1</v>
      </c>
      <c r="D2579" s="25"/>
    </row>
    <row r="2580" spans="1:4" x14ac:dyDescent="0.25">
      <c r="A2580" s="12" t="s">
        <v>152</v>
      </c>
      <c r="B2580" s="16" t="s">
        <v>1860</v>
      </c>
      <c r="C2580" s="35">
        <v>1</v>
      </c>
      <c r="D2580" s="25"/>
    </row>
    <row r="2581" spans="1:4" x14ac:dyDescent="0.25">
      <c r="A2581" s="12" t="s">
        <v>152</v>
      </c>
      <c r="B2581" s="16" t="s">
        <v>1860</v>
      </c>
      <c r="C2581" s="35">
        <v>1</v>
      </c>
      <c r="D2581" s="25"/>
    </row>
    <row r="2582" spans="1:4" x14ac:dyDescent="0.25">
      <c r="A2582" s="12" t="s">
        <v>152</v>
      </c>
      <c r="B2582" s="16" t="s">
        <v>1861</v>
      </c>
      <c r="C2582" s="35">
        <v>1</v>
      </c>
      <c r="D2582" s="25"/>
    </row>
    <row r="2583" spans="1:4" x14ac:dyDescent="0.25">
      <c r="A2583" s="12" t="s">
        <v>152</v>
      </c>
      <c r="B2583" s="16" t="s">
        <v>1861</v>
      </c>
      <c r="C2583" s="35">
        <v>1</v>
      </c>
      <c r="D2583" s="25"/>
    </row>
    <row r="2584" spans="1:4" x14ac:dyDescent="0.25">
      <c r="A2584" s="12" t="s">
        <v>152</v>
      </c>
      <c r="B2584" s="16" t="s">
        <v>1861</v>
      </c>
      <c r="C2584" s="35">
        <v>1</v>
      </c>
      <c r="D2584" s="25"/>
    </row>
    <row r="2585" spans="1:4" x14ac:dyDescent="0.25">
      <c r="A2585" s="12" t="s">
        <v>152</v>
      </c>
      <c r="B2585" s="16" t="s">
        <v>1861</v>
      </c>
      <c r="C2585" s="35">
        <v>1</v>
      </c>
      <c r="D2585" s="25"/>
    </row>
    <row r="2586" spans="1:4" x14ac:dyDescent="0.25">
      <c r="A2586" s="12" t="s">
        <v>152</v>
      </c>
      <c r="B2586" s="16" t="s">
        <v>1862</v>
      </c>
      <c r="C2586" s="35">
        <v>1</v>
      </c>
      <c r="D2586" s="25"/>
    </row>
    <row r="2587" spans="1:4" x14ac:dyDescent="0.25">
      <c r="A2587" s="12" t="s">
        <v>152</v>
      </c>
      <c r="B2587" s="16" t="s">
        <v>1857</v>
      </c>
      <c r="C2587" s="35">
        <v>1</v>
      </c>
      <c r="D2587" s="25"/>
    </row>
    <row r="2588" spans="1:4" x14ac:dyDescent="0.25">
      <c r="A2588" s="12" t="s">
        <v>152</v>
      </c>
      <c r="B2588" s="16" t="s">
        <v>1863</v>
      </c>
      <c r="C2588" s="35">
        <v>1</v>
      </c>
      <c r="D2588" s="25"/>
    </row>
    <row r="2589" spans="1:4" x14ac:dyDescent="0.25">
      <c r="A2589" s="12" t="s">
        <v>152</v>
      </c>
      <c r="B2589" s="16" t="s">
        <v>1863</v>
      </c>
      <c r="C2589" s="35">
        <v>1</v>
      </c>
      <c r="D2589" s="25"/>
    </row>
    <row r="2590" spans="1:4" x14ac:dyDescent="0.25">
      <c r="A2590" s="12" t="s">
        <v>152</v>
      </c>
      <c r="B2590" s="16" t="s">
        <v>1863</v>
      </c>
      <c r="C2590" s="35">
        <v>1</v>
      </c>
      <c r="D2590" s="25"/>
    </row>
    <row r="2591" spans="1:4" x14ac:dyDescent="0.25">
      <c r="A2591" s="12" t="s">
        <v>152</v>
      </c>
      <c r="B2591" s="16" t="s">
        <v>1863</v>
      </c>
      <c r="C2591" s="35">
        <v>1</v>
      </c>
      <c r="D2591" s="25"/>
    </row>
    <row r="2592" spans="1:4" x14ac:dyDescent="0.25">
      <c r="A2592" s="12" t="s">
        <v>152</v>
      </c>
      <c r="B2592" s="16" t="s">
        <v>1863</v>
      </c>
      <c r="C2592" s="35">
        <v>1</v>
      </c>
      <c r="D2592" s="25"/>
    </row>
    <row r="2593" spans="1:4" x14ac:dyDescent="0.25">
      <c r="A2593" s="12" t="s">
        <v>152</v>
      </c>
      <c r="B2593" s="16" t="s">
        <v>1863</v>
      </c>
      <c r="C2593" s="35">
        <v>1</v>
      </c>
      <c r="D2593" s="25"/>
    </row>
    <row r="2594" spans="1:4" x14ac:dyDescent="0.25">
      <c r="A2594" s="12" t="s">
        <v>152</v>
      </c>
      <c r="B2594" s="16" t="s">
        <v>1863</v>
      </c>
      <c r="C2594" s="35">
        <v>1</v>
      </c>
      <c r="D2594" s="25"/>
    </row>
    <row r="2595" spans="1:4" x14ac:dyDescent="0.25">
      <c r="A2595" s="12" t="s">
        <v>152</v>
      </c>
      <c r="B2595" s="16" t="s">
        <v>1864</v>
      </c>
      <c r="C2595" s="35">
        <v>1</v>
      </c>
      <c r="D2595" s="25"/>
    </row>
    <row r="2596" spans="1:4" x14ac:dyDescent="0.25">
      <c r="A2596" s="12" t="s">
        <v>152</v>
      </c>
      <c r="B2596" s="16" t="s">
        <v>1865</v>
      </c>
      <c r="C2596" s="35">
        <v>1</v>
      </c>
      <c r="D2596" s="25"/>
    </row>
    <row r="2597" spans="1:4" x14ac:dyDescent="0.25">
      <c r="A2597" s="12" t="s">
        <v>152</v>
      </c>
      <c r="B2597" s="16" t="s">
        <v>1866</v>
      </c>
      <c r="C2597" s="35">
        <v>1</v>
      </c>
      <c r="D2597" s="25"/>
    </row>
    <row r="2598" spans="1:4" x14ac:dyDescent="0.25">
      <c r="A2598" s="12" t="s">
        <v>152</v>
      </c>
      <c r="B2598" s="16" t="s">
        <v>1867</v>
      </c>
      <c r="C2598" s="35">
        <v>1</v>
      </c>
      <c r="D2598" s="25"/>
    </row>
    <row r="2599" spans="1:4" x14ac:dyDescent="0.25">
      <c r="A2599" s="12" t="s">
        <v>152</v>
      </c>
      <c r="B2599" s="16" t="s">
        <v>1613</v>
      </c>
      <c r="C2599" s="35">
        <v>1</v>
      </c>
      <c r="D2599" s="25"/>
    </row>
    <row r="2600" spans="1:4" x14ac:dyDescent="0.25">
      <c r="A2600" s="12" t="s">
        <v>152</v>
      </c>
      <c r="B2600" s="16" t="s">
        <v>1868</v>
      </c>
      <c r="C2600" s="35">
        <v>1</v>
      </c>
      <c r="D2600" s="25"/>
    </row>
    <row r="2601" spans="1:4" x14ac:dyDescent="0.25">
      <c r="A2601" s="12" t="s">
        <v>152</v>
      </c>
      <c r="B2601" s="16" t="s">
        <v>1869</v>
      </c>
      <c r="C2601" s="35">
        <v>1</v>
      </c>
      <c r="D2601" s="25"/>
    </row>
    <row r="2602" spans="1:4" x14ac:dyDescent="0.25">
      <c r="A2602" s="12" t="s">
        <v>152</v>
      </c>
      <c r="B2602" s="16" t="s">
        <v>1870</v>
      </c>
      <c r="C2602" s="35">
        <v>1</v>
      </c>
      <c r="D2602" s="25"/>
    </row>
    <row r="2603" spans="1:4" x14ac:dyDescent="0.25">
      <c r="A2603" s="12" t="s">
        <v>152</v>
      </c>
      <c r="B2603" s="16" t="s">
        <v>1871</v>
      </c>
      <c r="C2603" s="35">
        <v>1</v>
      </c>
      <c r="D2603" s="25"/>
    </row>
    <row r="2604" spans="1:4" ht="30" x14ac:dyDescent="0.25">
      <c r="A2604" s="12" t="s">
        <v>152</v>
      </c>
      <c r="B2604" s="16" t="s">
        <v>1872</v>
      </c>
      <c r="C2604" s="35">
        <v>1</v>
      </c>
      <c r="D2604" s="25"/>
    </row>
    <row r="2605" spans="1:4" x14ac:dyDescent="0.25">
      <c r="A2605" s="12" t="s">
        <v>152</v>
      </c>
      <c r="B2605" s="16" t="s">
        <v>1873</v>
      </c>
      <c r="C2605" s="35">
        <v>1</v>
      </c>
      <c r="D2605" s="25"/>
    </row>
    <row r="2606" spans="1:4" x14ac:dyDescent="0.25">
      <c r="A2606" s="12" t="s">
        <v>152</v>
      </c>
      <c r="B2606" s="16" t="s">
        <v>1874</v>
      </c>
      <c r="C2606" s="35">
        <v>1</v>
      </c>
      <c r="D2606" s="25"/>
    </row>
    <row r="2607" spans="1:4" x14ac:dyDescent="0.25">
      <c r="A2607" s="12" t="s">
        <v>152</v>
      </c>
      <c r="B2607" s="16" t="s">
        <v>1875</v>
      </c>
      <c r="C2607" s="35">
        <v>1</v>
      </c>
      <c r="D2607" s="25"/>
    </row>
    <row r="2608" spans="1:4" x14ac:dyDescent="0.25">
      <c r="A2608" s="12" t="s">
        <v>152</v>
      </c>
      <c r="B2608" s="16" t="s">
        <v>1876</v>
      </c>
      <c r="C2608" s="35">
        <v>1</v>
      </c>
      <c r="D2608" s="25"/>
    </row>
    <row r="2609" spans="1:4" x14ac:dyDescent="0.25">
      <c r="A2609" s="12" t="s">
        <v>152</v>
      </c>
      <c r="B2609" s="16" t="s">
        <v>1877</v>
      </c>
      <c r="C2609" s="35">
        <v>1</v>
      </c>
      <c r="D2609" s="25"/>
    </row>
    <row r="2610" spans="1:4" ht="30" x14ac:dyDescent="0.25">
      <c r="A2610" s="12" t="s">
        <v>152</v>
      </c>
      <c r="B2610" s="16" t="s">
        <v>1878</v>
      </c>
      <c r="C2610" s="35">
        <v>1</v>
      </c>
      <c r="D2610" s="25"/>
    </row>
    <row r="2611" spans="1:4" x14ac:dyDescent="0.25">
      <c r="A2611" s="12" t="s">
        <v>152</v>
      </c>
      <c r="B2611" s="16" t="s">
        <v>1879</v>
      </c>
      <c r="C2611" s="35">
        <v>1</v>
      </c>
      <c r="D2611" s="25"/>
    </row>
    <row r="2612" spans="1:4" x14ac:dyDescent="0.25">
      <c r="A2612" s="12" t="s">
        <v>152</v>
      </c>
      <c r="B2612" s="16" t="s">
        <v>1880</v>
      </c>
      <c r="C2612" s="35">
        <v>1</v>
      </c>
      <c r="D2612" s="25"/>
    </row>
    <row r="2613" spans="1:4" ht="30" x14ac:dyDescent="0.25">
      <c r="A2613" s="12" t="s">
        <v>152</v>
      </c>
      <c r="B2613" s="16" t="s">
        <v>1881</v>
      </c>
      <c r="C2613" s="35">
        <v>1</v>
      </c>
      <c r="D2613" s="25"/>
    </row>
    <row r="2614" spans="1:4" x14ac:dyDescent="0.25">
      <c r="A2614" s="12" t="s">
        <v>152</v>
      </c>
      <c r="B2614" s="16" t="s">
        <v>1882</v>
      </c>
      <c r="C2614" s="35">
        <v>1</v>
      </c>
      <c r="D2614" s="25"/>
    </row>
    <row r="2615" spans="1:4" ht="30" x14ac:dyDescent="0.25">
      <c r="A2615" s="12" t="s">
        <v>152</v>
      </c>
      <c r="B2615" s="16" t="s">
        <v>1883</v>
      </c>
      <c r="C2615" s="35">
        <v>1</v>
      </c>
      <c r="D2615" s="25"/>
    </row>
    <row r="2616" spans="1:4" x14ac:dyDescent="0.25">
      <c r="A2616" s="12" t="s">
        <v>152</v>
      </c>
      <c r="B2616" s="16" t="s">
        <v>1884</v>
      </c>
      <c r="C2616" s="35">
        <v>1</v>
      </c>
      <c r="D2616" s="25"/>
    </row>
    <row r="2617" spans="1:4" x14ac:dyDescent="0.25">
      <c r="A2617" s="12" t="s">
        <v>152</v>
      </c>
      <c r="B2617" s="16" t="s">
        <v>1885</v>
      </c>
      <c r="C2617" s="35">
        <v>1</v>
      </c>
      <c r="D2617" s="25"/>
    </row>
    <row r="2618" spans="1:4" ht="30" x14ac:dyDescent="0.25">
      <c r="A2618" s="12" t="s">
        <v>152</v>
      </c>
      <c r="B2618" s="16" t="s">
        <v>1886</v>
      </c>
      <c r="C2618" s="35">
        <v>1</v>
      </c>
      <c r="D2618" s="25"/>
    </row>
    <row r="2619" spans="1:4" x14ac:dyDescent="0.25">
      <c r="A2619" s="12" t="s">
        <v>152</v>
      </c>
      <c r="B2619" s="16" t="s">
        <v>1887</v>
      </c>
      <c r="C2619" s="35">
        <v>1</v>
      </c>
      <c r="D2619" s="25"/>
    </row>
    <row r="2620" spans="1:4" x14ac:dyDescent="0.25">
      <c r="A2620" s="12" t="s">
        <v>152</v>
      </c>
      <c r="B2620" s="16" t="s">
        <v>1888</v>
      </c>
      <c r="C2620" s="35">
        <v>1</v>
      </c>
      <c r="D2620" s="25"/>
    </row>
    <row r="2621" spans="1:4" x14ac:dyDescent="0.25">
      <c r="A2621" s="12" t="s">
        <v>152</v>
      </c>
      <c r="B2621" s="16" t="s">
        <v>1889</v>
      </c>
      <c r="C2621" s="35">
        <v>1</v>
      </c>
      <c r="D2621" s="25"/>
    </row>
    <row r="2622" spans="1:4" x14ac:dyDescent="0.25">
      <c r="A2622" s="12" t="s">
        <v>152</v>
      </c>
      <c r="B2622" s="16" t="s">
        <v>1890</v>
      </c>
      <c r="C2622" s="35">
        <v>1</v>
      </c>
      <c r="D2622" s="25"/>
    </row>
    <row r="2623" spans="1:4" x14ac:dyDescent="0.25">
      <c r="A2623" s="12" t="s">
        <v>152</v>
      </c>
      <c r="B2623" s="16" t="s">
        <v>1891</v>
      </c>
      <c r="C2623" s="35">
        <v>1</v>
      </c>
      <c r="D2623" s="25"/>
    </row>
    <row r="2624" spans="1:4" x14ac:dyDescent="0.25">
      <c r="A2624" s="12" t="s">
        <v>152</v>
      </c>
      <c r="B2624" s="16" t="s">
        <v>1892</v>
      </c>
      <c r="C2624" s="35">
        <v>1</v>
      </c>
      <c r="D2624" s="25"/>
    </row>
    <row r="2625" spans="1:4" ht="30" x14ac:dyDescent="0.25">
      <c r="A2625" s="12" t="s">
        <v>152</v>
      </c>
      <c r="B2625" s="16" t="s">
        <v>1893</v>
      </c>
      <c r="C2625" s="35">
        <v>1</v>
      </c>
      <c r="D2625" s="25"/>
    </row>
    <row r="2626" spans="1:4" x14ac:dyDescent="0.25">
      <c r="A2626" s="12" t="s">
        <v>152</v>
      </c>
      <c r="B2626" s="16" t="s">
        <v>1894</v>
      </c>
      <c r="C2626" s="35">
        <v>1</v>
      </c>
      <c r="D2626" s="25"/>
    </row>
    <row r="2627" spans="1:4" x14ac:dyDescent="0.25">
      <c r="A2627" s="12" t="s">
        <v>152</v>
      </c>
      <c r="B2627" s="16" t="s">
        <v>1895</v>
      </c>
      <c r="C2627" s="35">
        <v>1</v>
      </c>
      <c r="D2627" s="25"/>
    </row>
    <row r="2628" spans="1:4" ht="30" x14ac:dyDescent="0.25">
      <c r="A2628" s="12" t="s">
        <v>152</v>
      </c>
      <c r="B2628" s="16" t="s">
        <v>1896</v>
      </c>
      <c r="C2628" s="35">
        <v>1</v>
      </c>
      <c r="D2628" s="25"/>
    </row>
    <row r="2629" spans="1:4" ht="30" x14ac:dyDescent="0.25">
      <c r="A2629" s="12" t="s">
        <v>152</v>
      </c>
      <c r="B2629" s="16" t="s">
        <v>1897</v>
      </c>
      <c r="C2629" s="35">
        <v>1</v>
      </c>
      <c r="D2629" s="25"/>
    </row>
    <row r="2630" spans="1:4" x14ac:dyDescent="0.25">
      <c r="A2630" s="12" t="s">
        <v>152</v>
      </c>
      <c r="B2630" s="16" t="s">
        <v>1898</v>
      </c>
      <c r="C2630" s="35">
        <v>1</v>
      </c>
      <c r="D2630" s="25"/>
    </row>
    <row r="2631" spans="1:4" ht="30" x14ac:dyDescent="0.25">
      <c r="A2631" s="12" t="s">
        <v>152</v>
      </c>
      <c r="B2631" s="16" t="s">
        <v>1899</v>
      </c>
      <c r="C2631" s="35">
        <v>1</v>
      </c>
      <c r="D2631" s="25"/>
    </row>
    <row r="2632" spans="1:4" x14ac:dyDescent="0.25">
      <c r="A2632" s="12" t="s">
        <v>152</v>
      </c>
      <c r="B2632" s="16" t="s">
        <v>1900</v>
      </c>
      <c r="C2632" s="35">
        <v>1</v>
      </c>
      <c r="D2632" s="25"/>
    </row>
    <row r="2633" spans="1:4" ht="30" x14ac:dyDescent="0.25">
      <c r="A2633" s="12" t="s">
        <v>152</v>
      </c>
      <c r="B2633" s="16" t="s">
        <v>1901</v>
      </c>
      <c r="C2633" s="35">
        <v>1</v>
      </c>
      <c r="D2633" s="25"/>
    </row>
    <row r="2634" spans="1:4" x14ac:dyDescent="0.25">
      <c r="A2634" s="12" t="s">
        <v>152</v>
      </c>
      <c r="B2634" s="16" t="s">
        <v>1902</v>
      </c>
      <c r="C2634" s="35">
        <v>1</v>
      </c>
      <c r="D2634" s="25"/>
    </row>
    <row r="2635" spans="1:4" ht="45" x14ac:dyDescent="0.25">
      <c r="A2635" s="12" t="s">
        <v>152</v>
      </c>
      <c r="B2635" s="16" t="s">
        <v>1903</v>
      </c>
      <c r="C2635" s="35">
        <v>1</v>
      </c>
      <c r="D2635" s="25"/>
    </row>
    <row r="2636" spans="1:4" ht="30" x14ac:dyDescent="0.25">
      <c r="A2636" s="12" t="s">
        <v>152</v>
      </c>
      <c r="B2636" s="16" t="s">
        <v>1904</v>
      </c>
      <c r="C2636" s="35">
        <v>1</v>
      </c>
      <c r="D2636" s="25"/>
    </row>
    <row r="2637" spans="1:4" ht="30" x14ac:dyDescent="0.25">
      <c r="A2637" s="12" t="s">
        <v>152</v>
      </c>
      <c r="B2637" s="16" t="s">
        <v>1905</v>
      </c>
      <c r="C2637" s="35">
        <v>1</v>
      </c>
      <c r="D2637" s="25"/>
    </row>
    <row r="2638" spans="1:4" ht="30" x14ac:dyDescent="0.25">
      <c r="A2638" s="12" t="s">
        <v>152</v>
      </c>
      <c r="B2638" s="16" t="s">
        <v>1906</v>
      </c>
      <c r="C2638" s="35">
        <v>1</v>
      </c>
      <c r="D2638" s="25"/>
    </row>
    <row r="2639" spans="1:4" ht="30" x14ac:dyDescent="0.25">
      <c r="A2639" s="12" t="s">
        <v>152</v>
      </c>
      <c r="B2639" s="16" t="s">
        <v>1907</v>
      </c>
      <c r="C2639" s="35">
        <v>1</v>
      </c>
      <c r="D2639" s="25"/>
    </row>
    <row r="2640" spans="1:4" ht="30" x14ac:dyDescent="0.25">
      <c r="A2640" s="12" t="s">
        <v>152</v>
      </c>
      <c r="B2640" s="16" t="s">
        <v>1908</v>
      </c>
      <c r="C2640" s="35">
        <v>1</v>
      </c>
      <c r="D2640" s="25"/>
    </row>
    <row r="2641" spans="1:4" ht="30" x14ac:dyDescent="0.25">
      <c r="A2641" s="12" t="s">
        <v>152</v>
      </c>
      <c r="B2641" s="16" t="s">
        <v>1909</v>
      </c>
      <c r="C2641" s="35">
        <v>1</v>
      </c>
      <c r="D2641" s="25"/>
    </row>
    <row r="2642" spans="1:4" ht="30" x14ac:dyDescent="0.25">
      <c r="A2642" s="12" t="s">
        <v>152</v>
      </c>
      <c r="B2642" s="16" t="s">
        <v>1910</v>
      </c>
      <c r="C2642" s="35">
        <v>1</v>
      </c>
      <c r="D2642" s="25"/>
    </row>
    <row r="2643" spans="1:4" ht="30" x14ac:dyDescent="0.25">
      <c r="A2643" s="12" t="s">
        <v>152</v>
      </c>
      <c r="B2643" s="16" t="s">
        <v>1911</v>
      </c>
      <c r="C2643" s="35">
        <v>1</v>
      </c>
      <c r="D2643" s="25"/>
    </row>
    <row r="2644" spans="1:4" ht="30" x14ac:dyDescent="0.25">
      <c r="A2644" s="12" t="s">
        <v>152</v>
      </c>
      <c r="B2644" s="16" t="s">
        <v>1912</v>
      </c>
      <c r="C2644" s="35">
        <v>1</v>
      </c>
      <c r="D2644" s="25"/>
    </row>
    <row r="2645" spans="1:4" ht="30" x14ac:dyDescent="0.25">
      <c r="A2645" s="12" t="s">
        <v>152</v>
      </c>
      <c r="B2645" s="16" t="s">
        <v>1913</v>
      </c>
      <c r="C2645" s="35">
        <v>1</v>
      </c>
      <c r="D2645" s="25"/>
    </row>
    <row r="2646" spans="1:4" ht="30" x14ac:dyDescent="0.25">
      <c r="A2646" s="12" t="s">
        <v>152</v>
      </c>
      <c r="B2646" s="16" t="s">
        <v>1914</v>
      </c>
      <c r="C2646" s="35">
        <v>1</v>
      </c>
      <c r="D2646" s="25"/>
    </row>
    <row r="2647" spans="1:4" ht="30" x14ac:dyDescent="0.25">
      <c r="A2647" s="12" t="s">
        <v>152</v>
      </c>
      <c r="B2647" s="16" t="s">
        <v>1915</v>
      </c>
      <c r="C2647" s="35">
        <v>1</v>
      </c>
      <c r="D2647" s="25"/>
    </row>
    <row r="2648" spans="1:4" ht="45" x14ac:dyDescent="0.25">
      <c r="A2648" s="12" t="s">
        <v>152</v>
      </c>
      <c r="B2648" s="16" t="s">
        <v>1916</v>
      </c>
      <c r="C2648" s="35">
        <v>1</v>
      </c>
      <c r="D2648" s="25"/>
    </row>
    <row r="2649" spans="1:4" ht="30" x14ac:dyDescent="0.25">
      <c r="A2649" s="12" t="s">
        <v>152</v>
      </c>
      <c r="B2649" s="16" t="s">
        <v>1917</v>
      </c>
      <c r="C2649" s="35">
        <v>1</v>
      </c>
      <c r="D2649" s="25"/>
    </row>
    <row r="2650" spans="1:4" ht="30" x14ac:dyDescent="0.25">
      <c r="A2650" s="12" t="s">
        <v>152</v>
      </c>
      <c r="B2650" s="16" t="s">
        <v>1918</v>
      </c>
      <c r="C2650" s="35">
        <v>1</v>
      </c>
      <c r="D2650" s="25"/>
    </row>
    <row r="2651" spans="1:4" ht="30" x14ac:dyDescent="0.25">
      <c r="A2651" s="12" t="s">
        <v>152</v>
      </c>
      <c r="B2651" s="16" t="s">
        <v>1919</v>
      </c>
      <c r="C2651" s="35">
        <v>1</v>
      </c>
      <c r="D2651" s="25"/>
    </row>
    <row r="2652" spans="1:4" ht="30" x14ac:dyDescent="0.25">
      <c r="A2652" s="12" t="s">
        <v>152</v>
      </c>
      <c r="B2652" s="16" t="s">
        <v>1920</v>
      </c>
      <c r="C2652" s="35">
        <v>1</v>
      </c>
      <c r="D2652" s="25"/>
    </row>
    <row r="2653" spans="1:4" ht="30" x14ac:dyDescent="0.25">
      <c r="A2653" s="12" t="s">
        <v>152</v>
      </c>
      <c r="B2653" s="16" t="s">
        <v>1921</v>
      </c>
      <c r="C2653" s="35">
        <v>1</v>
      </c>
      <c r="D2653" s="25"/>
    </row>
    <row r="2654" spans="1:4" ht="30" x14ac:dyDescent="0.25">
      <c r="A2654" s="12" t="s">
        <v>152</v>
      </c>
      <c r="B2654" s="16" t="s">
        <v>1921</v>
      </c>
      <c r="C2654" s="35">
        <v>1</v>
      </c>
      <c r="D2654" s="25"/>
    </row>
    <row r="2655" spans="1:4" ht="30" x14ac:dyDescent="0.25">
      <c r="A2655" s="12" t="s">
        <v>152</v>
      </c>
      <c r="B2655" s="16" t="s">
        <v>1921</v>
      </c>
      <c r="C2655" s="35">
        <v>1</v>
      </c>
      <c r="D2655" s="25"/>
    </row>
    <row r="2656" spans="1:4" ht="30" x14ac:dyDescent="0.25">
      <c r="A2656" s="12" t="s">
        <v>152</v>
      </c>
      <c r="B2656" s="16" t="s">
        <v>1921</v>
      </c>
      <c r="C2656" s="35">
        <v>1</v>
      </c>
      <c r="D2656" s="25"/>
    </row>
    <row r="2657" spans="1:4" ht="30" x14ac:dyDescent="0.25">
      <c r="A2657" s="12" t="s">
        <v>152</v>
      </c>
      <c r="B2657" s="16" t="s">
        <v>1922</v>
      </c>
      <c r="C2657" s="35">
        <v>1</v>
      </c>
      <c r="D2657" s="25"/>
    </row>
    <row r="2658" spans="1:4" ht="30" x14ac:dyDescent="0.25">
      <c r="A2658" s="12" t="s">
        <v>152</v>
      </c>
      <c r="B2658" s="16" t="s">
        <v>1922</v>
      </c>
      <c r="C2658" s="35">
        <v>1</v>
      </c>
      <c r="D2658" s="25"/>
    </row>
    <row r="2659" spans="1:4" ht="30" x14ac:dyDescent="0.25">
      <c r="A2659" s="12" t="s">
        <v>152</v>
      </c>
      <c r="B2659" s="16" t="s">
        <v>1922</v>
      </c>
      <c r="C2659" s="35">
        <v>1</v>
      </c>
      <c r="D2659" s="25"/>
    </row>
    <row r="2660" spans="1:4" ht="30" x14ac:dyDescent="0.25">
      <c r="A2660" s="12" t="s">
        <v>152</v>
      </c>
      <c r="B2660" s="16" t="s">
        <v>1923</v>
      </c>
      <c r="C2660" s="35">
        <v>1</v>
      </c>
      <c r="D2660" s="25"/>
    </row>
    <row r="2661" spans="1:4" ht="30" x14ac:dyDescent="0.25">
      <c r="A2661" s="12" t="s">
        <v>152</v>
      </c>
      <c r="B2661" s="16" t="s">
        <v>1923</v>
      </c>
      <c r="C2661" s="35">
        <v>1</v>
      </c>
      <c r="D2661" s="25"/>
    </row>
    <row r="2662" spans="1:4" ht="30" x14ac:dyDescent="0.25">
      <c r="A2662" s="12" t="s">
        <v>152</v>
      </c>
      <c r="B2662" s="16" t="s">
        <v>1924</v>
      </c>
      <c r="C2662" s="35">
        <v>1</v>
      </c>
      <c r="D2662" s="25"/>
    </row>
    <row r="2663" spans="1:4" ht="30" x14ac:dyDescent="0.25">
      <c r="A2663" s="12" t="s">
        <v>152</v>
      </c>
      <c r="B2663" s="16" t="s">
        <v>1925</v>
      </c>
      <c r="C2663" s="35">
        <v>1</v>
      </c>
      <c r="D2663" s="25"/>
    </row>
    <row r="2664" spans="1:4" ht="30" x14ac:dyDescent="0.25">
      <c r="A2664" s="12" t="s">
        <v>152</v>
      </c>
      <c r="B2664" s="16" t="s">
        <v>1925</v>
      </c>
      <c r="C2664" s="35">
        <v>1</v>
      </c>
      <c r="D2664" s="25"/>
    </row>
    <row r="2665" spans="1:4" ht="30" x14ac:dyDescent="0.25">
      <c r="A2665" s="12" t="s">
        <v>152</v>
      </c>
      <c r="B2665" s="16" t="s">
        <v>1925</v>
      </c>
      <c r="C2665" s="35">
        <v>1</v>
      </c>
      <c r="D2665" s="25"/>
    </row>
    <row r="2666" spans="1:4" ht="30" x14ac:dyDescent="0.25">
      <c r="A2666" s="12" t="s">
        <v>152</v>
      </c>
      <c r="B2666" s="16" t="s">
        <v>1925</v>
      </c>
      <c r="C2666" s="35">
        <v>1</v>
      </c>
      <c r="D2666" s="25"/>
    </row>
    <row r="2667" spans="1:4" ht="30" x14ac:dyDescent="0.25">
      <c r="A2667" s="12" t="s">
        <v>152</v>
      </c>
      <c r="B2667" s="16" t="s">
        <v>1925</v>
      </c>
      <c r="C2667" s="35">
        <v>1</v>
      </c>
      <c r="D2667" s="25"/>
    </row>
    <row r="2668" spans="1:4" ht="30" x14ac:dyDescent="0.25">
      <c r="A2668" s="12" t="s">
        <v>152</v>
      </c>
      <c r="B2668" s="16" t="s">
        <v>1925</v>
      </c>
      <c r="C2668" s="35">
        <v>1</v>
      </c>
      <c r="D2668" s="25"/>
    </row>
    <row r="2669" spans="1:4" ht="30" x14ac:dyDescent="0.25">
      <c r="A2669" s="12" t="s">
        <v>152</v>
      </c>
      <c r="B2669" s="16" t="s">
        <v>1925</v>
      </c>
      <c r="C2669" s="35">
        <v>1</v>
      </c>
      <c r="D2669" s="25"/>
    </row>
    <row r="2670" spans="1:4" ht="30" x14ac:dyDescent="0.25">
      <c r="A2670" s="12" t="s">
        <v>152</v>
      </c>
      <c r="B2670" s="16" t="s">
        <v>1925</v>
      </c>
      <c r="C2670" s="35">
        <v>1</v>
      </c>
      <c r="D2670" s="25"/>
    </row>
    <row r="2671" spans="1:4" ht="30" x14ac:dyDescent="0.25">
      <c r="A2671" s="12" t="s">
        <v>152</v>
      </c>
      <c r="B2671" s="16" t="s">
        <v>1925</v>
      </c>
      <c r="C2671" s="35">
        <v>1</v>
      </c>
      <c r="D2671" s="25"/>
    </row>
    <row r="2672" spans="1:4" ht="30" x14ac:dyDescent="0.25">
      <c r="A2672" s="12" t="s">
        <v>152</v>
      </c>
      <c r="B2672" s="16" t="s">
        <v>1925</v>
      </c>
      <c r="C2672" s="35">
        <v>1</v>
      </c>
      <c r="D2672" s="25"/>
    </row>
    <row r="2673" spans="1:4" ht="30" x14ac:dyDescent="0.25">
      <c r="A2673" s="12" t="s">
        <v>152</v>
      </c>
      <c r="B2673" s="16" t="s">
        <v>1925</v>
      </c>
      <c r="C2673" s="35">
        <v>1</v>
      </c>
      <c r="D2673" s="25"/>
    </row>
    <row r="2674" spans="1:4" ht="30" x14ac:dyDescent="0.25">
      <c r="A2674" s="12" t="s">
        <v>152</v>
      </c>
      <c r="B2674" s="16" t="s">
        <v>1925</v>
      </c>
      <c r="C2674" s="35">
        <v>1</v>
      </c>
      <c r="D2674" s="25"/>
    </row>
    <row r="2675" spans="1:4" ht="30" x14ac:dyDescent="0.25">
      <c r="A2675" s="12" t="s">
        <v>152</v>
      </c>
      <c r="B2675" s="16" t="s">
        <v>1925</v>
      </c>
      <c r="C2675" s="35">
        <v>1</v>
      </c>
      <c r="D2675" s="25"/>
    </row>
    <row r="2676" spans="1:4" ht="30" x14ac:dyDescent="0.25">
      <c r="A2676" s="12" t="s">
        <v>152</v>
      </c>
      <c r="B2676" s="16" t="s">
        <v>1925</v>
      </c>
      <c r="C2676" s="35">
        <v>1</v>
      </c>
      <c r="D2676" s="25"/>
    </row>
    <row r="2677" spans="1:4" ht="30" x14ac:dyDescent="0.25">
      <c r="A2677" s="12" t="s">
        <v>152</v>
      </c>
      <c r="B2677" s="16" t="s">
        <v>1925</v>
      </c>
      <c r="C2677" s="35">
        <v>1</v>
      </c>
      <c r="D2677" s="25"/>
    </row>
    <row r="2678" spans="1:4" ht="30" x14ac:dyDescent="0.25">
      <c r="A2678" s="12" t="s">
        <v>152</v>
      </c>
      <c r="B2678" s="16" t="s">
        <v>1925</v>
      </c>
      <c r="C2678" s="35">
        <v>1</v>
      </c>
      <c r="D2678" s="25"/>
    </row>
    <row r="2679" spans="1:4" ht="30" x14ac:dyDescent="0.25">
      <c r="A2679" s="12" t="s">
        <v>152</v>
      </c>
      <c r="B2679" s="16" t="s">
        <v>1925</v>
      </c>
      <c r="C2679" s="35">
        <v>1</v>
      </c>
      <c r="D2679" s="25"/>
    </row>
    <row r="2680" spans="1:4" ht="30" x14ac:dyDescent="0.25">
      <c r="A2680" s="12" t="s">
        <v>152</v>
      </c>
      <c r="B2680" s="16" t="s">
        <v>1925</v>
      </c>
      <c r="C2680" s="35">
        <v>1</v>
      </c>
      <c r="D2680" s="25"/>
    </row>
    <row r="2681" spans="1:4" ht="30" x14ac:dyDescent="0.25">
      <c r="A2681" s="12" t="s">
        <v>152</v>
      </c>
      <c r="B2681" s="16" t="s">
        <v>1926</v>
      </c>
      <c r="C2681" s="35">
        <v>1</v>
      </c>
      <c r="D2681" s="25"/>
    </row>
    <row r="2682" spans="1:4" ht="30" x14ac:dyDescent="0.25">
      <c r="A2682" s="12" t="s">
        <v>152</v>
      </c>
      <c r="B2682" s="16" t="s">
        <v>1927</v>
      </c>
      <c r="C2682" s="35">
        <v>1</v>
      </c>
      <c r="D2682" s="25"/>
    </row>
    <row r="2683" spans="1:4" ht="45" x14ac:dyDescent="0.25">
      <c r="A2683" s="12" t="s">
        <v>152</v>
      </c>
      <c r="B2683" s="16" t="s">
        <v>1928</v>
      </c>
      <c r="C2683" s="35">
        <v>1</v>
      </c>
      <c r="D2683" s="25"/>
    </row>
    <row r="2684" spans="1:4" ht="45" x14ac:dyDescent="0.25">
      <c r="A2684" s="12" t="s">
        <v>152</v>
      </c>
      <c r="B2684" s="16" t="s">
        <v>1929</v>
      </c>
      <c r="C2684" s="35">
        <v>1</v>
      </c>
      <c r="D2684" s="25"/>
    </row>
    <row r="2685" spans="1:4" ht="30" x14ac:dyDescent="0.25">
      <c r="A2685" s="12" t="s">
        <v>152</v>
      </c>
      <c r="B2685" s="16" t="s">
        <v>1930</v>
      </c>
      <c r="C2685" s="35">
        <v>1</v>
      </c>
      <c r="D2685" s="25"/>
    </row>
    <row r="2686" spans="1:4" ht="30" x14ac:dyDescent="0.25">
      <c r="A2686" s="12" t="s">
        <v>152</v>
      </c>
      <c r="B2686" s="16" t="s">
        <v>1931</v>
      </c>
      <c r="C2686" s="35">
        <v>1</v>
      </c>
      <c r="D2686" s="25"/>
    </row>
    <row r="2687" spans="1:4" ht="30" x14ac:dyDescent="0.25">
      <c r="A2687" s="12" t="s">
        <v>152</v>
      </c>
      <c r="B2687" s="16" t="s">
        <v>1932</v>
      </c>
      <c r="C2687" s="35">
        <v>1</v>
      </c>
      <c r="D2687" s="25"/>
    </row>
    <row r="2688" spans="1:4" ht="30" x14ac:dyDescent="0.25">
      <c r="A2688" s="12" t="s">
        <v>152</v>
      </c>
      <c r="B2688" s="16" t="s">
        <v>1933</v>
      </c>
      <c r="C2688" s="35">
        <v>1</v>
      </c>
      <c r="D2688" s="25"/>
    </row>
    <row r="2689" spans="1:4" ht="30" x14ac:dyDescent="0.25">
      <c r="A2689" s="12" t="s">
        <v>152</v>
      </c>
      <c r="B2689" s="16" t="s">
        <v>1934</v>
      </c>
      <c r="C2689" s="35">
        <v>1</v>
      </c>
      <c r="D2689" s="25"/>
    </row>
    <row r="2690" spans="1:4" ht="30" x14ac:dyDescent="0.25">
      <c r="A2690" s="12" t="s">
        <v>152</v>
      </c>
      <c r="B2690" s="16" t="s">
        <v>1935</v>
      </c>
      <c r="C2690" s="35">
        <v>1</v>
      </c>
      <c r="D2690" s="25"/>
    </row>
    <row r="2691" spans="1:4" x14ac:dyDescent="0.25">
      <c r="A2691" s="12" t="s">
        <v>152</v>
      </c>
      <c r="B2691" s="16" t="s">
        <v>1936</v>
      </c>
      <c r="C2691" s="35">
        <v>1</v>
      </c>
      <c r="D2691" s="25"/>
    </row>
    <row r="2692" spans="1:4" ht="30" x14ac:dyDescent="0.25">
      <c r="A2692" s="12" t="s">
        <v>152</v>
      </c>
      <c r="B2692" s="16" t="s">
        <v>1937</v>
      </c>
      <c r="C2692" s="35">
        <v>1</v>
      </c>
      <c r="D2692" s="25"/>
    </row>
    <row r="2693" spans="1:4" ht="30" x14ac:dyDescent="0.25">
      <c r="A2693" s="12" t="s">
        <v>152</v>
      </c>
      <c r="B2693" s="16" t="s">
        <v>1938</v>
      </c>
      <c r="C2693" s="35">
        <v>1</v>
      </c>
      <c r="D2693" s="25"/>
    </row>
    <row r="2694" spans="1:4" ht="30" x14ac:dyDescent="0.25">
      <c r="A2694" s="12" t="s">
        <v>152</v>
      </c>
      <c r="B2694" s="16" t="s">
        <v>1939</v>
      </c>
      <c r="C2694" s="35">
        <v>1</v>
      </c>
      <c r="D2694" s="25"/>
    </row>
    <row r="2695" spans="1:4" ht="30" x14ac:dyDescent="0.25">
      <c r="A2695" s="12" t="s">
        <v>152</v>
      </c>
      <c r="B2695" s="16" t="s">
        <v>1940</v>
      </c>
      <c r="C2695" s="35">
        <v>1</v>
      </c>
      <c r="D2695" s="25"/>
    </row>
    <row r="2696" spans="1:4" ht="30" x14ac:dyDescent="0.25">
      <c r="A2696" s="12" t="s">
        <v>152</v>
      </c>
      <c r="B2696" s="16" t="s">
        <v>1941</v>
      </c>
      <c r="C2696" s="35">
        <v>1</v>
      </c>
      <c r="D2696" s="25"/>
    </row>
    <row r="2697" spans="1:4" x14ac:dyDescent="0.25">
      <c r="A2697" s="12" t="s">
        <v>152</v>
      </c>
      <c r="B2697" s="16" t="s">
        <v>1942</v>
      </c>
      <c r="C2697" s="35">
        <v>1</v>
      </c>
      <c r="D2697" s="25"/>
    </row>
    <row r="2698" spans="1:4" x14ac:dyDescent="0.25">
      <c r="A2698" s="12" t="s">
        <v>152</v>
      </c>
      <c r="B2698" s="16" t="s">
        <v>1943</v>
      </c>
      <c r="C2698" s="35">
        <v>1</v>
      </c>
      <c r="D2698" s="25"/>
    </row>
    <row r="2699" spans="1:4" x14ac:dyDescent="0.25">
      <c r="A2699" s="12" t="s">
        <v>152</v>
      </c>
      <c r="B2699" s="16" t="s">
        <v>1944</v>
      </c>
      <c r="C2699" s="35">
        <v>1</v>
      </c>
      <c r="D2699" s="25"/>
    </row>
    <row r="2700" spans="1:4" x14ac:dyDescent="0.25">
      <c r="A2700" s="12" t="s">
        <v>152</v>
      </c>
      <c r="B2700" s="16" t="s">
        <v>1945</v>
      </c>
      <c r="C2700" s="35">
        <v>1</v>
      </c>
      <c r="D2700" s="25"/>
    </row>
    <row r="2701" spans="1:4" x14ac:dyDescent="0.25">
      <c r="A2701" s="12" t="s">
        <v>152</v>
      </c>
      <c r="B2701" s="16" t="s">
        <v>1946</v>
      </c>
      <c r="C2701" s="35">
        <v>1</v>
      </c>
      <c r="D2701" s="25"/>
    </row>
    <row r="2702" spans="1:4" x14ac:dyDescent="0.25">
      <c r="A2702" s="12" t="s">
        <v>152</v>
      </c>
      <c r="B2702" s="16" t="s">
        <v>1947</v>
      </c>
      <c r="C2702" s="35">
        <v>3</v>
      </c>
      <c r="D2702" s="25"/>
    </row>
    <row r="2703" spans="1:4" x14ac:dyDescent="0.25">
      <c r="A2703" s="12" t="s">
        <v>152</v>
      </c>
      <c r="B2703" s="16" t="s">
        <v>1948</v>
      </c>
      <c r="C2703" s="35">
        <v>2</v>
      </c>
      <c r="D2703" s="25"/>
    </row>
    <row r="2704" spans="1:4" x14ac:dyDescent="0.25">
      <c r="A2704" s="12" t="s">
        <v>152</v>
      </c>
      <c r="B2704" s="16" t="s">
        <v>1949</v>
      </c>
      <c r="C2704" s="35">
        <v>2</v>
      </c>
      <c r="D2704" s="25"/>
    </row>
    <row r="2705" spans="1:4" x14ac:dyDescent="0.25">
      <c r="A2705" s="12" t="s">
        <v>152</v>
      </c>
      <c r="B2705" s="16" t="s">
        <v>1950</v>
      </c>
      <c r="C2705" s="35">
        <v>1</v>
      </c>
      <c r="D2705" s="25"/>
    </row>
    <row r="2706" spans="1:4" x14ac:dyDescent="0.25">
      <c r="A2706" s="12" t="s">
        <v>152</v>
      </c>
      <c r="B2706" s="16" t="s">
        <v>1951</v>
      </c>
      <c r="C2706" s="35">
        <v>4</v>
      </c>
      <c r="D2706" s="25"/>
    </row>
    <row r="2707" spans="1:4" x14ac:dyDescent="0.25">
      <c r="A2707" s="12" t="s">
        <v>152</v>
      </c>
      <c r="B2707" s="16" t="s">
        <v>1952</v>
      </c>
      <c r="C2707" s="35">
        <v>20</v>
      </c>
      <c r="D2707" s="25"/>
    </row>
    <row r="2708" spans="1:4" x14ac:dyDescent="0.25">
      <c r="A2708" s="12" t="s">
        <v>152</v>
      </c>
      <c r="B2708" s="16" t="s">
        <v>1953</v>
      </c>
      <c r="C2708" s="35">
        <v>5</v>
      </c>
      <c r="D2708" s="25"/>
    </row>
    <row r="2709" spans="1:4" x14ac:dyDescent="0.25">
      <c r="A2709" s="12" t="s">
        <v>152</v>
      </c>
      <c r="B2709" s="16" t="s">
        <v>1954</v>
      </c>
      <c r="C2709" s="35">
        <v>2</v>
      </c>
      <c r="D2709" s="25"/>
    </row>
    <row r="2710" spans="1:4" x14ac:dyDescent="0.25">
      <c r="A2710" s="12" t="s">
        <v>152</v>
      </c>
      <c r="B2710" s="16" t="s">
        <v>1955</v>
      </c>
      <c r="C2710" s="35">
        <v>1</v>
      </c>
      <c r="D2710" s="25"/>
    </row>
    <row r="2711" spans="1:4" x14ac:dyDescent="0.25">
      <c r="A2711" s="12" t="s">
        <v>152</v>
      </c>
      <c r="B2711" s="16" t="s">
        <v>1956</v>
      </c>
      <c r="C2711" s="35">
        <v>1</v>
      </c>
      <c r="D2711" s="25"/>
    </row>
    <row r="2712" spans="1:4" x14ac:dyDescent="0.25">
      <c r="A2712" s="12" t="s">
        <v>152</v>
      </c>
      <c r="B2712" s="16" t="s">
        <v>1957</v>
      </c>
      <c r="C2712" s="35">
        <v>1</v>
      </c>
      <c r="D2712" s="25"/>
    </row>
    <row r="2713" spans="1:4" x14ac:dyDescent="0.25">
      <c r="A2713" s="12" t="s">
        <v>152</v>
      </c>
      <c r="B2713" s="16" t="s">
        <v>1958</v>
      </c>
      <c r="C2713" s="35">
        <v>1</v>
      </c>
      <c r="D2713" s="25"/>
    </row>
    <row r="2714" spans="1:4" ht="30" x14ac:dyDescent="0.25">
      <c r="A2714" s="12" t="s">
        <v>152</v>
      </c>
      <c r="B2714" s="16" t="s">
        <v>1959</v>
      </c>
      <c r="C2714" s="35">
        <v>14</v>
      </c>
      <c r="D2714" s="25"/>
    </row>
    <row r="2715" spans="1:4" x14ac:dyDescent="0.25">
      <c r="A2715" s="12" t="s">
        <v>152</v>
      </c>
      <c r="B2715" s="16" t="s">
        <v>1960</v>
      </c>
      <c r="C2715" s="35">
        <v>1</v>
      </c>
      <c r="D2715" s="25"/>
    </row>
    <row r="2716" spans="1:4" x14ac:dyDescent="0.25">
      <c r="A2716" s="12" t="s">
        <v>152</v>
      </c>
      <c r="B2716" s="16" t="s">
        <v>1961</v>
      </c>
      <c r="C2716" s="35">
        <v>1</v>
      </c>
      <c r="D2716" s="25"/>
    </row>
    <row r="2717" spans="1:4" x14ac:dyDescent="0.25">
      <c r="A2717" s="12" t="s">
        <v>152</v>
      </c>
      <c r="B2717" s="16" t="s">
        <v>1962</v>
      </c>
      <c r="C2717" s="35">
        <v>2</v>
      </c>
      <c r="D2717" s="25"/>
    </row>
    <row r="2718" spans="1:4" x14ac:dyDescent="0.25">
      <c r="A2718" s="12" t="s">
        <v>152</v>
      </c>
      <c r="B2718" s="16" t="s">
        <v>1963</v>
      </c>
      <c r="C2718" s="35">
        <v>1</v>
      </c>
      <c r="D2718" s="25"/>
    </row>
    <row r="2719" spans="1:4" x14ac:dyDescent="0.25">
      <c r="A2719" s="12" t="s">
        <v>152</v>
      </c>
      <c r="B2719" s="16" t="s">
        <v>1964</v>
      </c>
      <c r="C2719" s="35">
        <v>2</v>
      </c>
      <c r="D2719" s="25"/>
    </row>
    <row r="2720" spans="1:4" x14ac:dyDescent="0.25">
      <c r="A2720" s="12" t="s">
        <v>152</v>
      </c>
      <c r="B2720" s="16" t="s">
        <v>1965</v>
      </c>
      <c r="C2720" s="35">
        <v>6</v>
      </c>
      <c r="D2720" s="25"/>
    </row>
    <row r="2721" spans="1:4" x14ac:dyDescent="0.25">
      <c r="A2721" s="12" t="s">
        <v>152</v>
      </c>
      <c r="B2721" s="16" t="s">
        <v>1966</v>
      </c>
      <c r="C2721" s="35">
        <v>2</v>
      </c>
      <c r="D2721" s="25"/>
    </row>
    <row r="2722" spans="1:4" x14ac:dyDescent="0.25">
      <c r="A2722" s="12" t="s">
        <v>152</v>
      </c>
      <c r="B2722" s="16" t="s">
        <v>1967</v>
      </c>
      <c r="C2722" s="35">
        <v>1</v>
      </c>
      <c r="D2722" s="25"/>
    </row>
    <row r="2723" spans="1:4" x14ac:dyDescent="0.25">
      <c r="A2723" s="12" t="s">
        <v>152</v>
      </c>
      <c r="B2723" s="16" t="s">
        <v>1968</v>
      </c>
      <c r="C2723" s="35">
        <v>1</v>
      </c>
      <c r="D2723" s="25"/>
    </row>
    <row r="2724" spans="1:4" x14ac:dyDescent="0.25">
      <c r="A2724" s="12" t="s">
        <v>152</v>
      </c>
      <c r="B2724" s="16" t="s">
        <v>1969</v>
      </c>
      <c r="C2724" s="35">
        <v>1</v>
      </c>
      <c r="D2724" s="25"/>
    </row>
    <row r="2725" spans="1:4" x14ac:dyDescent="0.25">
      <c r="A2725" s="12" t="s">
        <v>152</v>
      </c>
      <c r="B2725" s="16" t="s">
        <v>1970</v>
      </c>
      <c r="C2725" s="35">
        <v>1</v>
      </c>
      <c r="D2725" s="25"/>
    </row>
    <row r="2726" spans="1:4" x14ac:dyDescent="0.25">
      <c r="A2726" s="12" t="s">
        <v>152</v>
      </c>
      <c r="B2726" s="16" t="s">
        <v>1971</v>
      </c>
      <c r="C2726" s="35">
        <v>1</v>
      </c>
      <c r="D2726" s="25"/>
    </row>
    <row r="2727" spans="1:4" x14ac:dyDescent="0.25">
      <c r="A2727" s="12" t="s">
        <v>152</v>
      </c>
      <c r="B2727" s="16" t="s">
        <v>1972</v>
      </c>
      <c r="C2727" s="35">
        <v>1</v>
      </c>
      <c r="D2727" s="25"/>
    </row>
    <row r="2728" spans="1:4" x14ac:dyDescent="0.25">
      <c r="A2728" s="12" t="s">
        <v>152</v>
      </c>
      <c r="B2728" s="16" t="s">
        <v>1973</v>
      </c>
      <c r="C2728" s="35">
        <v>1</v>
      </c>
      <c r="D2728" s="25"/>
    </row>
    <row r="2729" spans="1:4" x14ac:dyDescent="0.25">
      <c r="A2729" s="12" t="s">
        <v>152</v>
      </c>
      <c r="B2729" s="16" t="s">
        <v>1974</v>
      </c>
      <c r="C2729" s="35">
        <v>1</v>
      </c>
      <c r="D2729" s="25"/>
    </row>
    <row r="2730" spans="1:4" x14ac:dyDescent="0.25">
      <c r="A2730" s="12" t="s">
        <v>152</v>
      </c>
      <c r="B2730" s="16" t="s">
        <v>1975</v>
      </c>
      <c r="C2730" s="35">
        <v>1</v>
      </c>
      <c r="D2730" s="25"/>
    </row>
    <row r="2731" spans="1:4" x14ac:dyDescent="0.25">
      <c r="A2731" s="12" t="s">
        <v>152</v>
      </c>
      <c r="B2731" s="16" t="s">
        <v>1976</v>
      </c>
      <c r="C2731" s="35">
        <v>1</v>
      </c>
      <c r="D2731" s="25"/>
    </row>
    <row r="2732" spans="1:4" x14ac:dyDescent="0.25">
      <c r="A2732" s="12" t="s">
        <v>152</v>
      </c>
      <c r="B2732" s="16" t="s">
        <v>1977</v>
      </c>
      <c r="C2732" s="35">
        <v>1</v>
      </c>
      <c r="D2732" s="25"/>
    </row>
    <row r="2733" spans="1:4" x14ac:dyDescent="0.25">
      <c r="A2733" s="12" t="s">
        <v>152</v>
      </c>
      <c r="B2733" s="16" t="s">
        <v>1978</v>
      </c>
      <c r="C2733" s="35">
        <v>1</v>
      </c>
      <c r="D2733" s="25"/>
    </row>
    <row r="2734" spans="1:4" x14ac:dyDescent="0.25">
      <c r="A2734" s="12" t="s">
        <v>152</v>
      </c>
      <c r="B2734" s="16" t="s">
        <v>1979</v>
      </c>
      <c r="C2734" s="35">
        <v>2</v>
      </c>
      <c r="D2734" s="25"/>
    </row>
    <row r="2735" spans="1:4" x14ac:dyDescent="0.25">
      <c r="A2735" s="12" t="s">
        <v>152</v>
      </c>
      <c r="B2735" s="16" t="s">
        <v>1980</v>
      </c>
      <c r="C2735" s="35">
        <v>1</v>
      </c>
      <c r="D2735" s="25"/>
    </row>
    <row r="2736" spans="1:4" x14ac:dyDescent="0.25">
      <c r="A2736" s="12" t="s">
        <v>152</v>
      </c>
      <c r="B2736" s="16" t="s">
        <v>1981</v>
      </c>
      <c r="C2736" s="35">
        <v>1</v>
      </c>
      <c r="D2736" s="25"/>
    </row>
    <row r="2737" spans="1:4" x14ac:dyDescent="0.25">
      <c r="A2737" s="12" t="s">
        <v>152</v>
      </c>
      <c r="B2737" s="16" t="s">
        <v>1982</v>
      </c>
      <c r="C2737" s="35">
        <v>1</v>
      </c>
      <c r="D2737" s="25"/>
    </row>
    <row r="2738" spans="1:4" x14ac:dyDescent="0.25">
      <c r="A2738" s="12" t="s">
        <v>152</v>
      </c>
      <c r="B2738" s="16" t="s">
        <v>1977</v>
      </c>
      <c r="C2738" s="35">
        <v>1</v>
      </c>
      <c r="D2738" s="25"/>
    </row>
    <row r="2739" spans="1:4" x14ac:dyDescent="0.25">
      <c r="A2739" s="12" t="s">
        <v>152</v>
      </c>
      <c r="B2739" s="16" t="s">
        <v>1983</v>
      </c>
      <c r="C2739" s="35">
        <v>2</v>
      </c>
      <c r="D2739" s="25"/>
    </row>
    <row r="2740" spans="1:4" x14ac:dyDescent="0.25">
      <c r="A2740" s="12" t="s">
        <v>152</v>
      </c>
      <c r="B2740" s="16" t="s">
        <v>1952</v>
      </c>
      <c r="C2740" s="35">
        <v>20</v>
      </c>
      <c r="D2740" s="25"/>
    </row>
    <row r="2741" spans="1:4" x14ac:dyDescent="0.25">
      <c r="A2741" s="12" t="s">
        <v>152</v>
      </c>
      <c r="B2741" s="16" t="s">
        <v>1984</v>
      </c>
      <c r="C2741" s="35">
        <v>1</v>
      </c>
      <c r="D2741" s="25"/>
    </row>
    <row r="2742" spans="1:4" x14ac:dyDescent="0.25">
      <c r="A2742" s="12" t="s">
        <v>152</v>
      </c>
      <c r="B2742" s="16" t="s">
        <v>1985</v>
      </c>
      <c r="C2742" s="35">
        <v>8</v>
      </c>
      <c r="D2742" s="25"/>
    </row>
    <row r="2743" spans="1:4" x14ac:dyDescent="0.25">
      <c r="A2743" s="12" t="s">
        <v>152</v>
      </c>
      <c r="B2743" s="16" t="s">
        <v>1986</v>
      </c>
      <c r="C2743" s="35">
        <v>1</v>
      </c>
      <c r="D2743" s="25"/>
    </row>
    <row r="2744" spans="1:4" x14ac:dyDescent="0.25">
      <c r="A2744" s="12" t="s">
        <v>152</v>
      </c>
      <c r="B2744" s="16" t="s">
        <v>1986</v>
      </c>
      <c r="C2744" s="35">
        <v>1</v>
      </c>
      <c r="D2744" s="25"/>
    </row>
    <row r="2745" spans="1:4" x14ac:dyDescent="0.25">
      <c r="A2745" s="12" t="s">
        <v>152</v>
      </c>
      <c r="B2745" s="16" t="s">
        <v>1986</v>
      </c>
      <c r="C2745" s="35">
        <v>1</v>
      </c>
      <c r="D2745" s="25"/>
    </row>
    <row r="2746" spans="1:4" x14ac:dyDescent="0.25">
      <c r="A2746" s="12" t="s">
        <v>152</v>
      </c>
      <c r="B2746" s="16" t="s">
        <v>1987</v>
      </c>
      <c r="C2746" s="35">
        <v>2</v>
      </c>
      <c r="D2746" s="25"/>
    </row>
    <row r="2747" spans="1:4" x14ac:dyDescent="0.25">
      <c r="A2747" s="12" t="s">
        <v>152</v>
      </c>
      <c r="B2747" s="16" t="s">
        <v>1988</v>
      </c>
      <c r="C2747" s="35">
        <v>1</v>
      </c>
      <c r="D2747" s="25"/>
    </row>
    <row r="2748" spans="1:4" x14ac:dyDescent="0.25">
      <c r="A2748" s="12" t="s">
        <v>152</v>
      </c>
      <c r="B2748" s="16" t="s">
        <v>1989</v>
      </c>
      <c r="C2748" s="35">
        <v>1</v>
      </c>
      <c r="D2748" s="25"/>
    </row>
    <row r="2749" spans="1:4" x14ac:dyDescent="0.25">
      <c r="A2749" s="12" t="s">
        <v>152</v>
      </c>
      <c r="B2749" s="16" t="s">
        <v>1990</v>
      </c>
      <c r="C2749" s="35">
        <v>3</v>
      </c>
      <c r="D2749" s="25"/>
    </row>
    <row r="2750" spans="1:4" x14ac:dyDescent="0.25">
      <c r="A2750" s="12" t="s">
        <v>152</v>
      </c>
      <c r="B2750" s="16" t="s">
        <v>1991</v>
      </c>
      <c r="C2750" s="35">
        <v>1</v>
      </c>
      <c r="D2750" s="25"/>
    </row>
    <row r="2751" spans="1:4" x14ac:dyDescent="0.25">
      <c r="A2751" s="12" t="s">
        <v>152</v>
      </c>
      <c r="B2751" s="16" t="s">
        <v>1992</v>
      </c>
      <c r="C2751" s="35">
        <v>1</v>
      </c>
      <c r="D2751" s="25"/>
    </row>
    <row r="2752" spans="1:4" x14ac:dyDescent="0.25">
      <c r="A2752" s="12" t="s">
        <v>152</v>
      </c>
      <c r="B2752" s="16" t="s">
        <v>1977</v>
      </c>
      <c r="C2752" s="35">
        <v>1</v>
      </c>
      <c r="D2752" s="25"/>
    </row>
    <row r="2753" spans="1:4" x14ac:dyDescent="0.25">
      <c r="A2753" s="12" t="s">
        <v>152</v>
      </c>
      <c r="B2753" s="16" t="s">
        <v>1993</v>
      </c>
      <c r="C2753" s="35">
        <v>3</v>
      </c>
      <c r="D2753" s="25"/>
    </row>
    <row r="2754" spans="1:4" x14ac:dyDescent="0.25">
      <c r="A2754" s="12" t="s">
        <v>152</v>
      </c>
      <c r="B2754" s="16" t="s">
        <v>1994</v>
      </c>
      <c r="C2754" s="35">
        <v>3</v>
      </c>
      <c r="D2754" s="25"/>
    </row>
    <row r="2755" spans="1:4" x14ac:dyDescent="0.25">
      <c r="A2755" s="12" t="s">
        <v>152</v>
      </c>
      <c r="B2755" s="16" t="s">
        <v>1995</v>
      </c>
      <c r="C2755" s="35">
        <v>1</v>
      </c>
      <c r="D2755" s="25"/>
    </row>
    <row r="2756" spans="1:4" x14ac:dyDescent="0.25">
      <c r="A2756" s="12" t="s">
        <v>152</v>
      </c>
      <c r="B2756" s="16" t="s">
        <v>1996</v>
      </c>
      <c r="C2756" s="35">
        <v>1</v>
      </c>
      <c r="D2756" s="25"/>
    </row>
    <row r="2757" spans="1:4" x14ac:dyDescent="0.25">
      <c r="A2757" s="12" t="s">
        <v>152</v>
      </c>
      <c r="B2757" s="16" t="s">
        <v>1997</v>
      </c>
      <c r="C2757" s="35">
        <v>1</v>
      </c>
      <c r="D2757" s="25"/>
    </row>
    <row r="2758" spans="1:4" x14ac:dyDescent="0.25">
      <c r="A2758" s="12" t="s">
        <v>152</v>
      </c>
      <c r="B2758" s="16" t="s">
        <v>1998</v>
      </c>
      <c r="C2758" s="35">
        <v>1</v>
      </c>
      <c r="D2758" s="25"/>
    </row>
    <row r="2759" spans="1:4" x14ac:dyDescent="0.25">
      <c r="A2759" s="12" t="s">
        <v>152</v>
      </c>
      <c r="B2759" s="16" t="s">
        <v>1999</v>
      </c>
      <c r="C2759" s="35">
        <v>7</v>
      </c>
      <c r="D2759" s="25"/>
    </row>
    <row r="2760" spans="1:4" x14ac:dyDescent="0.25">
      <c r="A2760" s="12" t="s">
        <v>152</v>
      </c>
      <c r="B2760" s="16" t="s">
        <v>2000</v>
      </c>
      <c r="C2760" s="35">
        <v>1</v>
      </c>
      <c r="D2760" s="25"/>
    </row>
    <row r="2761" spans="1:4" x14ac:dyDescent="0.25">
      <c r="A2761" s="12" t="s">
        <v>152</v>
      </c>
      <c r="B2761" s="16" t="s">
        <v>2001</v>
      </c>
      <c r="C2761" s="35">
        <v>1</v>
      </c>
      <c r="D2761" s="25"/>
    </row>
    <row r="2762" spans="1:4" x14ac:dyDescent="0.25">
      <c r="A2762" s="12" t="s">
        <v>152</v>
      </c>
      <c r="B2762" s="16" t="s">
        <v>2002</v>
      </c>
      <c r="C2762" s="35">
        <v>2</v>
      </c>
      <c r="D2762" s="25"/>
    </row>
    <row r="2763" spans="1:4" x14ac:dyDescent="0.25">
      <c r="A2763" s="12" t="s">
        <v>152</v>
      </c>
      <c r="B2763" s="16" t="s">
        <v>2003</v>
      </c>
      <c r="C2763" s="35">
        <v>1</v>
      </c>
      <c r="D2763" s="25"/>
    </row>
    <row r="2764" spans="1:4" x14ac:dyDescent="0.25">
      <c r="A2764" s="12" t="s">
        <v>152</v>
      </c>
      <c r="B2764" s="16" t="s">
        <v>2004</v>
      </c>
      <c r="C2764" s="35">
        <v>1</v>
      </c>
      <c r="D2764" s="25"/>
    </row>
    <row r="2765" spans="1:4" x14ac:dyDescent="0.25">
      <c r="A2765" s="12" t="s">
        <v>152</v>
      </c>
      <c r="B2765" s="16" t="s">
        <v>2005</v>
      </c>
      <c r="C2765" s="35">
        <v>3</v>
      </c>
      <c r="D2765" s="25"/>
    </row>
    <row r="2766" spans="1:4" x14ac:dyDescent="0.25">
      <c r="A2766" s="12" t="s">
        <v>152</v>
      </c>
      <c r="B2766" s="16" t="s">
        <v>2006</v>
      </c>
      <c r="C2766" s="35">
        <v>28</v>
      </c>
      <c r="D2766" s="25"/>
    </row>
    <row r="2767" spans="1:4" x14ac:dyDescent="0.25">
      <c r="A2767" s="12" t="s">
        <v>152</v>
      </c>
      <c r="B2767" s="16" t="s">
        <v>2007</v>
      </c>
      <c r="C2767" s="35">
        <v>2</v>
      </c>
      <c r="D2767" s="25"/>
    </row>
    <row r="2768" spans="1:4" x14ac:dyDescent="0.25">
      <c r="A2768" s="12" t="s">
        <v>152</v>
      </c>
      <c r="B2768" s="16" t="s">
        <v>2008</v>
      </c>
      <c r="C2768" s="35">
        <v>1</v>
      </c>
      <c r="D2768" s="25"/>
    </row>
    <row r="2769" spans="1:4" x14ac:dyDescent="0.25">
      <c r="A2769" s="12" t="s">
        <v>152</v>
      </c>
      <c r="B2769" s="16" t="s">
        <v>2009</v>
      </c>
      <c r="C2769" s="35">
        <v>2</v>
      </c>
      <c r="D2769" s="25"/>
    </row>
    <row r="2770" spans="1:4" x14ac:dyDescent="0.25">
      <c r="A2770" s="12" t="s">
        <v>152</v>
      </c>
      <c r="B2770" s="16" t="s">
        <v>2010</v>
      </c>
      <c r="C2770" s="35">
        <v>1</v>
      </c>
      <c r="D2770" s="25"/>
    </row>
    <row r="2771" spans="1:4" x14ac:dyDescent="0.25">
      <c r="A2771" s="12" t="s">
        <v>152</v>
      </c>
      <c r="B2771" s="16" t="s">
        <v>2011</v>
      </c>
      <c r="C2771" s="35">
        <v>1</v>
      </c>
      <c r="D2771" s="25"/>
    </row>
    <row r="2772" spans="1:4" x14ac:dyDescent="0.25">
      <c r="A2772" s="12" t="s">
        <v>152</v>
      </c>
      <c r="B2772" s="16" t="s">
        <v>2012</v>
      </c>
      <c r="C2772" s="35">
        <v>1</v>
      </c>
      <c r="D2772" s="25"/>
    </row>
    <row r="2773" spans="1:4" x14ac:dyDescent="0.25">
      <c r="A2773" s="12" t="s">
        <v>152</v>
      </c>
      <c r="B2773" s="16" t="s">
        <v>2013</v>
      </c>
      <c r="C2773" s="35">
        <v>1</v>
      </c>
      <c r="D2773" s="25"/>
    </row>
    <row r="2774" spans="1:4" x14ac:dyDescent="0.25">
      <c r="A2774" s="12" t="s">
        <v>152</v>
      </c>
      <c r="B2774" s="16" t="s">
        <v>2014</v>
      </c>
      <c r="C2774" s="35">
        <v>3</v>
      </c>
      <c r="D2774" s="25"/>
    </row>
    <row r="2775" spans="1:4" x14ac:dyDescent="0.25">
      <c r="A2775" s="12" t="s">
        <v>152</v>
      </c>
      <c r="B2775" s="16" t="s">
        <v>2015</v>
      </c>
      <c r="C2775" s="35">
        <v>2</v>
      </c>
      <c r="D2775" s="25"/>
    </row>
    <row r="2776" spans="1:4" x14ac:dyDescent="0.25">
      <c r="A2776" s="12" t="s">
        <v>152</v>
      </c>
      <c r="B2776" s="16" t="s">
        <v>2016</v>
      </c>
      <c r="C2776" s="35">
        <v>4</v>
      </c>
      <c r="D2776" s="25"/>
    </row>
    <row r="2777" spans="1:4" x14ac:dyDescent="0.25">
      <c r="A2777" s="12" t="s">
        <v>152</v>
      </c>
      <c r="B2777" s="16" t="s">
        <v>2017</v>
      </c>
      <c r="C2777" s="35">
        <v>2</v>
      </c>
      <c r="D2777" s="25"/>
    </row>
    <row r="2778" spans="1:4" x14ac:dyDescent="0.25">
      <c r="A2778" s="12" t="s">
        <v>152</v>
      </c>
      <c r="B2778" s="16" t="s">
        <v>2018</v>
      </c>
      <c r="C2778" s="35">
        <v>1</v>
      </c>
      <c r="D2778" s="25"/>
    </row>
    <row r="2779" spans="1:4" x14ac:dyDescent="0.25">
      <c r="A2779" s="12" t="s">
        <v>152</v>
      </c>
      <c r="B2779" s="16" t="s">
        <v>2019</v>
      </c>
      <c r="C2779" s="35">
        <v>2</v>
      </c>
      <c r="D2779" s="25"/>
    </row>
    <row r="2780" spans="1:4" x14ac:dyDescent="0.25">
      <c r="A2780" s="12" t="s">
        <v>152</v>
      </c>
      <c r="B2780" s="16" t="s">
        <v>2020</v>
      </c>
      <c r="C2780" s="35">
        <v>1</v>
      </c>
      <c r="D2780" s="25"/>
    </row>
    <row r="2781" spans="1:4" x14ac:dyDescent="0.25">
      <c r="A2781" s="12" t="s">
        <v>152</v>
      </c>
      <c r="B2781" s="16" t="s">
        <v>2021</v>
      </c>
      <c r="C2781" s="35">
        <v>1</v>
      </c>
      <c r="D2781" s="25"/>
    </row>
    <row r="2782" spans="1:4" x14ac:dyDescent="0.25">
      <c r="A2782" s="12" t="s">
        <v>152</v>
      </c>
      <c r="B2782" s="16" t="s">
        <v>2022</v>
      </c>
      <c r="C2782" s="35">
        <v>2</v>
      </c>
      <c r="D2782" s="25"/>
    </row>
    <row r="2783" spans="1:4" x14ac:dyDescent="0.25">
      <c r="A2783" s="12" t="s">
        <v>152</v>
      </c>
      <c r="B2783" s="16" t="s">
        <v>2023</v>
      </c>
      <c r="C2783" s="35">
        <v>4</v>
      </c>
      <c r="D2783" s="25"/>
    </row>
    <row r="2784" spans="1:4" x14ac:dyDescent="0.25">
      <c r="A2784" s="12" t="s">
        <v>152</v>
      </c>
      <c r="B2784" s="16" t="s">
        <v>2024</v>
      </c>
      <c r="C2784" s="35">
        <v>1</v>
      </c>
      <c r="D2784" s="25"/>
    </row>
    <row r="2785" spans="1:4" ht="30" x14ac:dyDescent="0.25">
      <c r="A2785" s="12" t="s">
        <v>152</v>
      </c>
      <c r="B2785" s="16" t="s">
        <v>2025</v>
      </c>
      <c r="C2785" s="35">
        <v>4</v>
      </c>
      <c r="D2785" s="25"/>
    </row>
    <row r="2786" spans="1:4" x14ac:dyDescent="0.25">
      <c r="A2786" s="12" t="s">
        <v>152</v>
      </c>
      <c r="B2786" s="16" t="s">
        <v>2026</v>
      </c>
      <c r="C2786" s="35">
        <v>1</v>
      </c>
      <c r="D2786" s="25"/>
    </row>
    <row r="2787" spans="1:4" x14ac:dyDescent="0.25">
      <c r="A2787" s="12" t="s">
        <v>152</v>
      </c>
      <c r="B2787" s="16" t="s">
        <v>2027</v>
      </c>
      <c r="C2787" s="35">
        <v>1</v>
      </c>
      <c r="D2787" s="25"/>
    </row>
    <row r="2788" spans="1:4" x14ac:dyDescent="0.25">
      <c r="A2788" s="12" t="s">
        <v>152</v>
      </c>
      <c r="B2788" s="16" t="s">
        <v>2028</v>
      </c>
      <c r="C2788" s="35">
        <v>1</v>
      </c>
      <c r="D2788" s="25"/>
    </row>
    <row r="2789" spans="1:4" x14ac:dyDescent="0.25">
      <c r="A2789" s="12" t="s">
        <v>152</v>
      </c>
      <c r="B2789" s="16" t="s">
        <v>2029</v>
      </c>
      <c r="C2789" s="35">
        <v>1</v>
      </c>
      <c r="D2789" s="25"/>
    </row>
    <row r="2790" spans="1:4" x14ac:dyDescent="0.25">
      <c r="A2790" s="12" t="s">
        <v>152</v>
      </c>
      <c r="B2790" s="16" t="s">
        <v>2030</v>
      </c>
      <c r="C2790" s="35">
        <v>2</v>
      </c>
      <c r="D2790" s="25"/>
    </row>
    <row r="2791" spans="1:4" x14ac:dyDescent="0.25">
      <c r="A2791" s="12" t="s">
        <v>152</v>
      </c>
      <c r="B2791" s="16" t="s">
        <v>2031</v>
      </c>
      <c r="C2791" s="35">
        <v>1</v>
      </c>
      <c r="D2791" s="25"/>
    </row>
    <row r="2792" spans="1:4" x14ac:dyDescent="0.25">
      <c r="A2792" s="12" t="s">
        <v>152</v>
      </c>
      <c r="B2792" s="16" t="s">
        <v>2032</v>
      </c>
      <c r="C2792" s="35">
        <v>1</v>
      </c>
      <c r="D2792" s="25"/>
    </row>
    <row r="2793" spans="1:4" x14ac:dyDescent="0.25">
      <c r="A2793" s="12" t="s">
        <v>152</v>
      </c>
      <c r="B2793" s="16" t="s">
        <v>2033</v>
      </c>
      <c r="C2793" s="35">
        <v>1</v>
      </c>
      <c r="D2793" s="25"/>
    </row>
    <row r="2794" spans="1:4" x14ac:dyDescent="0.25">
      <c r="A2794" s="12" t="s">
        <v>152</v>
      </c>
      <c r="B2794" s="16" t="s">
        <v>2034</v>
      </c>
      <c r="C2794" s="35">
        <v>1</v>
      </c>
      <c r="D2794" s="25"/>
    </row>
    <row r="2795" spans="1:4" x14ac:dyDescent="0.25">
      <c r="A2795" s="12" t="s">
        <v>152</v>
      </c>
      <c r="B2795" s="16" t="s">
        <v>2034</v>
      </c>
      <c r="C2795" s="35">
        <v>1</v>
      </c>
      <c r="D2795" s="25"/>
    </row>
    <row r="2796" spans="1:4" x14ac:dyDescent="0.25">
      <c r="A2796" s="12" t="s">
        <v>152</v>
      </c>
      <c r="B2796" s="16" t="s">
        <v>2035</v>
      </c>
      <c r="C2796" s="35">
        <v>1</v>
      </c>
      <c r="D2796" s="25"/>
    </row>
    <row r="2797" spans="1:4" x14ac:dyDescent="0.25">
      <c r="A2797" s="12" t="s">
        <v>152</v>
      </c>
      <c r="B2797" s="16" t="s">
        <v>2036</v>
      </c>
      <c r="C2797" s="35">
        <v>1</v>
      </c>
      <c r="D2797" s="25"/>
    </row>
    <row r="2798" spans="1:4" x14ac:dyDescent="0.25">
      <c r="A2798" s="12" t="s">
        <v>152</v>
      </c>
      <c r="B2798" s="16" t="s">
        <v>2037</v>
      </c>
      <c r="C2798" s="35">
        <v>1</v>
      </c>
      <c r="D2798" s="25"/>
    </row>
    <row r="2799" spans="1:4" x14ac:dyDescent="0.25">
      <c r="A2799" s="12" t="s">
        <v>152</v>
      </c>
      <c r="B2799" s="16" t="s">
        <v>2038</v>
      </c>
      <c r="C2799" s="35">
        <v>1</v>
      </c>
      <c r="D2799" s="25"/>
    </row>
    <row r="2800" spans="1:4" x14ac:dyDescent="0.25">
      <c r="A2800" s="12" t="s">
        <v>152</v>
      </c>
      <c r="B2800" s="16" t="s">
        <v>2039</v>
      </c>
      <c r="C2800" s="35">
        <v>1</v>
      </c>
      <c r="D2800" s="25"/>
    </row>
    <row r="2801" spans="1:4" x14ac:dyDescent="0.25">
      <c r="A2801" s="12" t="s">
        <v>152</v>
      </c>
      <c r="B2801" s="16" t="s">
        <v>2039</v>
      </c>
      <c r="C2801" s="35">
        <v>1</v>
      </c>
      <c r="D2801" s="25"/>
    </row>
    <row r="2802" spans="1:4" x14ac:dyDescent="0.25">
      <c r="A2802" s="12" t="s">
        <v>152</v>
      </c>
      <c r="B2802" s="16" t="s">
        <v>2040</v>
      </c>
      <c r="C2802" s="35">
        <v>1</v>
      </c>
      <c r="D2802" s="25"/>
    </row>
    <row r="2803" spans="1:4" ht="30" x14ac:dyDescent="0.25">
      <c r="A2803" s="12" t="s">
        <v>152</v>
      </c>
      <c r="B2803" s="16" t="s">
        <v>2041</v>
      </c>
      <c r="C2803" s="35">
        <v>1</v>
      </c>
      <c r="D2803" s="25"/>
    </row>
    <row r="2804" spans="1:4" x14ac:dyDescent="0.25">
      <c r="A2804" s="12" t="s">
        <v>152</v>
      </c>
      <c r="B2804" s="16" t="s">
        <v>2042</v>
      </c>
      <c r="C2804" s="35">
        <v>1</v>
      </c>
      <c r="D2804" s="25"/>
    </row>
    <row r="2805" spans="1:4" x14ac:dyDescent="0.25">
      <c r="A2805" s="12" t="s">
        <v>152</v>
      </c>
      <c r="B2805" s="16" t="s">
        <v>2043</v>
      </c>
      <c r="C2805" s="35">
        <v>1</v>
      </c>
      <c r="D2805" s="25"/>
    </row>
    <row r="2806" spans="1:4" x14ac:dyDescent="0.25">
      <c r="A2806" s="12" t="s">
        <v>152</v>
      </c>
      <c r="B2806" s="16" t="s">
        <v>2044</v>
      </c>
      <c r="C2806" s="35">
        <v>1</v>
      </c>
      <c r="D2806" s="25"/>
    </row>
    <row r="2807" spans="1:4" x14ac:dyDescent="0.25">
      <c r="A2807" s="12" t="s">
        <v>152</v>
      </c>
      <c r="B2807" s="16" t="s">
        <v>2045</v>
      </c>
      <c r="C2807" s="35">
        <v>1</v>
      </c>
      <c r="D2807" s="25"/>
    </row>
    <row r="2808" spans="1:4" x14ac:dyDescent="0.25">
      <c r="A2808" s="12" t="s">
        <v>152</v>
      </c>
      <c r="B2808" s="16" t="s">
        <v>2046</v>
      </c>
      <c r="C2808" s="35">
        <v>1</v>
      </c>
      <c r="D2808" s="25"/>
    </row>
    <row r="2809" spans="1:4" x14ac:dyDescent="0.25">
      <c r="A2809" s="12" t="s">
        <v>152</v>
      </c>
      <c r="B2809" s="16" t="s">
        <v>2047</v>
      </c>
      <c r="C2809" s="35">
        <v>3</v>
      </c>
      <c r="D2809" s="25"/>
    </row>
    <row r="2810" spans="1:4" x14ac:dyDescent="0.25">
      <c r="A2810" s="12" t="s">
        <v>152</v>
      </c>
      <c r="B2810" s="16" t="s">
        <v>2048</v>
      </c>
      <c r="C2810" s="35">
        <v>1</v>
      </c>
      <c r="D2810" s="25"/>
    </row>
    <row r="2811" spans="1:4" x14ac:dyDescent="0.25">
      <c r="A2811" s="12" t="s">
        <v>152</v>
      </c>
      <c r="B2811" s="16" t="s">
        <v>2048</v>
      </c>
      <c r="C2811" s="35">
        <v>1</v>
      </c>
      <c r="D2811" s="25"/>
    </row>
    <row r="2812" spans="1:4" x14ac:dyDescent="0.25">
      <c r="A2812" s="12" t="s">
        <v>152</v>
      </c>
      <c r="B2812" s="16" t="s">
        <v>2049</v>
      </c>
      <c r="C2812" s="35">
        <v>1</v>
      </c>
      <c r="D2812" s="25"/>
    </row>
    <row r="2813" spans="1:4" x14ac:dyDescent="0.25">
      <c r="A2813" s="12" t="s">
        <v>152</v>
      </c>
      <c r="B2813" s="16" t="s">
        <v>2050</v>
      </c>
      <c r="C2813" s="35">
        <v>1</v>
      </c>
      <c r="D2813" s="25"/>
    </row>
    <row r="2814" spans="1:4" x14ac:dyDescent="0.25">
      <c r="A2814" s="12" t="s">
        <v>152</v>
      </c>
      <c r="B2814" s="16" t="s">
        <v>2051</v>
      </c>
      <c r="C2814" s="35">
        <v>5</v>
      </c>
      <c r="D2814" s="25"/>
    </row>
    <row r="2815" spans="1:4" x14ac:dyDescent="0.25">
      <c r="A2815" s="12" t="s">
        <v>152</v>
      </c>
      <c r="B2815" s="16" t="s">
        <v>2052</v>
      </c>
      <c r="C2815" s="35">
        <v>15</v>
      </c>
      <c r="D2815" s="25"/>
    </row>
    <row r="2816" spans="1:4" x14ac:dyDescent="0.25">
      <c r="A2816" s="12" t="s">
        <v>152</v>
      </c>
      <c r="B2816" s="16" t="s">
        <v>2053</v>
      </c>
      <c r="C2816" s="35">
        <v>2</v>
      </c>
      <c r="D2816" s="25"/>
    </row>
    <row r="2817" spans="1:4" x14ac:dyDescent="0.25">
      <c r="A2817" s="12" t="s">
        <v>152</v>
      </c>
      <c r="B2817" s="16" t="s">
        <v>2054</v>
      </c>
      <c r="C2817" s="35">
        <v>1</v>
      </c>
      <c r="D2817" s="25"/>
    </row>
    <row r="2818" spans="1:4" x14ac:dyDescent="0.25">
      <c r="A2818" s="12" t="s">
        <v>152</v>
      </c>
      <c r="B2818" s="16" t="s">
        <v>2055</v>
      </c>
      <c r="C2818" s="35">
        <v>1</v>
      </c>
      <c r="D2818" s="25"/>
    </row>
    <row r="2819" spans="1:4" x14ac:dyDescent="0.25">
      <c r="A2819" s="12" t="s">
        <v>152</v>
      </c>
      <c r="B2819" s="16" t="s">
        <v>2046</v>
      </c>
      <c r="C2819" s="35">
        <v>1</v>
      </c>
      <c r="D2819" s="25"/>
    </row>
    <row r="2820" spans="1:4" x14ac:dyDescent="0.25">
      <c r="A2820" s="12" t="s">
        <v>152</v>
      </c>
      <c r="B2820" s="16" t="s">
        <v>2054</v>
      </c>
      <c r="C2820" s="35">
        <v>1</v>
      </c>
      <c r="D2820" s="25"/>
    </row>
    <row r="2821" spans="1:4" x14ac:dyDescent="0.25">
      <c r="A2821" s="12" t="s">
        <v>152</v>
      </c>
      <c r="B2821" s="16" t="s">
        <v>2054</v>
      </c>
      <c r="C2821" s="35">
        <v>1</v>
      </c>
      <c r="D2821" s="25"/>
    </row>
    <row r="2822" spans="1:4" x14ac:dyDescent="0.25">
      <c r="A2822" s="12" t="s">
        <v>152</v>
      </c>
      <c r="B2822" s="16" t="s">
        <v>2056</v>
      </c>
      <c r="C2822" s="35">
        <v>25</v>
      </c>
      <c r="D2822" s="25"/>
    </row>
    <row r="2823" spans="1:4" x14ac:dyDescent="0.25">
      <c r="A2823" s="12" t="s">
        <v>152</v>
      </c>
      <c r="B2823" s="16" t="s">
        <v>2057</v>
      </c>
      <c r="C2823" s="35">
        <v>1</v>
      </c>
      <c r="D2823" s="25"/>
    </row>
    <row r="2824" spans="1:4" x14ac:dyDescent="0.25">
      <c r="A2824" s="12" t="s">
        <v>152</v>
      </c>
      <c r="B2824" s="16" t="s">
        <v>2058</v>
      </c>
      <c r="C2824" s="35">
        <v>1</v>
      </c>
      <c r="D2824" s="25"/>
    </row>
    <row r="2825" spans="1:4" x14ac:dyDescent="0.25">
      <c r="A2825" s="12" t="s">
        <v>152</v>
      </c>
      <c r="B2825" s="16" t="s">
        <v>2059</v>
      </c>
      <c r="C2825" s="35">
        <v>1</v>
      </c>
      <c r="D2825" s="25"/>
    </row>
    <row r="2826" spans="1:4" x14ac:dyDescent="0.25">
      <c r="A2826" s="12" t="s">
        <v>152</v>
      </c>
      <c r="B2826" s="16" t="s">
        <v>2060</v>
      </c>
      <c r="C2826" s="35">
        <v>4</v>
      </c>
      <c r="D2826" s="25"/>
    </row>
    <row r="2827" spans="1:4" x14ac:dyDescent="0.25">
      <c r="A2827" s="12" t="s">
        <v>152</v>
      </c>
      <c r="B2827" s="16" t="s">
        <v>2061</v>
      </c>
      <c r="C2827" s="35">
        <v>4</v>
      </c>
      <c r="D2827" s="25"/>
    </row>
    <row r="2828" spans="1:4" x14ac:dyDescent="0.25">
      <c r="A2828" s="12" t="s">
        <v>152</v>
      </c>
      <c r="B2828" s="16" t="s">
        <v>2062</v>
      </c>
      <c r="C2828" s="35">
        <v>1</v>
      </c>
      <c r="D2828" s="25"/>
    </row>
    <row r="2829" spans="1:4" x14ac:dyDescent="0.25">
      <c r="A2829" s="12" t="s">
        <v>152</v>
      </c>
      <c r="B2829" s="16" t="s">
        <v>2063</v>
      </c>
      <c r="C2829" s="35">
        <v>1</v>
      </c>
      <c r="D2829" s="25"/>
    </row>
    <row r="2830" spans="1:4" x14ac:dyDescent="0.25">
      <c r="A2830" s="12" t="s">
        <v>152</v>
      </c>
      <c r="B2830" s="16" t="s">
        <v>2064</v>
      </c>
      <c r="C2830" s="35">
        <v>1</v>
      </c>
      <c r="D2830" s="25"/>
    </row>
    <row r="2831" spans="1:4" x14ac:dyDescent="0.25">
      <c r="A2831" s="12" t="s">
        <v>152</v>
      </c>
      <c r="B2831" s="16" t="s">
        <v>2065</v>
      </c>
      <c r="C2831" s="35">
        <v>1</v>
      </c>
      <c r="D2831" s="25"/>
    </row>
    <row r="2832" spans="1:4" x14ac:dyDescent="0.25">
      <c r="A2832" s="12" t="s">
        <v>152</v>
      </c>
      <c r="B2832" s="16" t="s">
        <v>2024</v>
      </c>
      <c r="C2832" s="35">
        <v>1</v>
      </c>
      <c r="D2832" s="25"/>
    </row>
    <row r="2833" spans="1:4" x14ac:dyDescent="0.25">
      <c r="A2833" s="12" t="s">
        <v>152</v>
      </c>
      <c r="B2833" s="16" t="s">
        <v>2066</v>
      </c>
      <c r="C2833" s="35">
        <v>2</v>
      </c>
      <c r="D2833" s="25"/>
    </row>
    <row r="2834" spans="1:4" x14ac:dyDescent="0.25">
      <c r="A2834" s="12" t="s">
        <v>152</v>
      </c>
      <c r="B2834" s="16" t="s">
        <v>2046</v>
      </c>
      <c r="C2834" s="35">
        <v>1</v>
      </c>
      <c r="D2834" s="25"/>
    </row>
    <row r="2835" spans="1:4" x14ac:dyDescent="0.25">
      <c r="A2835" s="12" t="s">
        <v>152</v>
      </c>
      <c r="B2835" s="16" t="s">
        <v>2067</v>
      </c>
      <c r="C2835" s="35">
        <v>1</v>
      </c>
      <c r="D2835" s="25"/>
    </row>
    <row r="2836" spans="1:4" x14ac:dyDescent="0.25">
      <c r="A2836" s="12" t="s">
        <v>152</v>
      </c>
      <c r="B2836" s="16" t="s">
        <v>2052</v>
      </c>
      <c r="C2836" s="35">
        <v>15</v>
      </c>
      <c r="D2836" s="25"/>
    </row>
    <row r="2837" spans="1:4" x14ac:dyDescent="0.25">
      <c r="A2837" s="12" t="s">
        <v>152</v>
      </c>
      <c r="B2837" s="16" t="s">
        <v>2068</v>
      </c>
      <c r="C2837" s="35">
        <v>2</v>
      </c>
      <c r="D2837" s="25"/>
    </row>
    <row r="2838" spans="1:4" x14ac:dyDescent="0.25">
      <c r="A2838" s="12" t="s">
        <v>152</v>
      </c>
      <c r="B2838" s="16" t="s">
        <v>2069</v>
      </c>
      <c r="C2838" s="35">
        <v>1</v>
      </c>
      <c r="D2838" s="25"/>
    </row>
    <row r="2839" spans="1:4" x14ac:dyDescent="0.25">
      <c r="A2839" s="12" t="s">
        <v>152</v>
      </c>
      <c r="B2839" s="16" t="s">
        <v>2070</v>
      </c>
      <c r="C2839" s="35">
        <v>3</v>
      </c>
      <c r="D2839" s="25"/>
    </row>
    <row r="2840" spans="1:4" x14ac:dyDescent="0.25">
      <c r="A2840" s="12" t="s">
        <v>152</v>
      </c>
      <c r="B2840" s="16" t="s">
        <v>2071</v>
      </c>
      <c r="C2840" s="35">
        <v>2</v>
      </c>
      <c r="D2840" s="25"/>
    </row>
    <row r="2841" spans="1:4" x14ac:dyDescent="0.25">
      <c r="A2841" s="12" t="s">
        <v>152</v>
      </c>
      <c r="B2841" s="16" t="s">
        <v>2072</v>
      </c>
      <c r="C2841" s="35">
        <v>3</v>
      </c>
      <c r="D2841" s="25"/>
    </row>
    <row r="2842" spans="1:4" x14ac:dyDescent="0.25">
      <c r="A2842" s="12" t="s">
        <v>152</v>
      </c>
      <c r="B2842" s="16" t="s">
        <v>2073</v>
      </c>
      <c r="C2842" s="35">
        <v>1</v>
      </c>
      <c r="D2842" s="25"/>
    </row>
    <row r="2843" spans="1:4" x14ac:dyDescent="0.25">
      <c r="A2843" s="12" t="s">
        <v>152</v>
      </c>
      <c r="B2843" s="16" t="s">
        <v>2074</v>
      </c>
      <c r="C2843" s="35">
        <v>1</v>
      </c>
      <c r="D2843" s="25"/>
    </row>
    <row r="2844" spans="1:4" x14ac:dyDescent="0.25">
      <c r="A2844" s="12" t="s">
        <v>152</v>
      </c>
      <c r="B2844" s="16" t="s">
        <v>2075</v>
      </c>
      <c r="C2844" s="35">
        <v>1</v>
      </c>
      <c r="D2844" s="25"/>
    </row>
    <row r="2845" spans="1:4" x14ac:dyDescent="0.25">
      <c r="A2845" s="12" t="s">
        <v>152</v>
      </c>
      <c r="B2845" s="16" t="s">
        <v>2076</v>
      </c>
      <c r="C2845" s="35">
        <v>1</v>
      </c>
      <c r="D2845" s="25"/>
    </row>
    <row r="2846" spans="1:4" x14ac:dyDescent="0.25">
      <c r="A2846" s="12" t="s">
        <v>152</v>
      </c>
      <c r="B2846" s="16" t="s">
        <v>2076</v>
      </c>
      <c r="C2846" s="35">
        <v>1</v>
      </c>
      <c r="D2846" s="25"/>
    </row>
    <row r="2847" spans="1:4" x14ac:dyDescent="0.25">
      <c r="A2847" s="12" t="s">
        <v>152</v>
      </c>
      <c r="B2847" s="16" t="s">
        <v>2076</v>
      </c>
      <c r="C2847" s="35">
        <v>1</v>
      </c>
      <c r="D2847" s="25"/>
    </row>
    <row r="2848" spans="1:4" x14ac:dyDescent="0.25">
      <c r="A2848" s="12" t="s">
        <v>152</v>
      </c>
      <c r="B2848" s="16" t="s">
        <v>2077</v>
      </c>
      <c r="C2848" s="35">
        <v>1</v>
      </c>
      <c r="D2848" s="25"/>
    </row>
    <row r="2849" spans="1:4" x14ac:dyDescent="0.25">
      <c r="A2849" s="12" t="s">
        <v>152</v>
      </c>
      <c r="B2849" s="16" t="s">
        <v>2078</v>
      </c>
      <c r="C2849" s="35">
        <v>1</v>
      </c>
      <c r="D2849" s="25"/>
    </row>
    <row r="2850" spans="1:4" x14ac:dyDescent="0.25">
      <c r="A2850" s="12" t="s">
        <v>152</v>
      </c>
      <c r="B2850" s="16" t="s">
        <v>2079</v>
      </c>
      <c r="C2850" s="35">
        <v>1</v>
      </c>
      <c r="D2850" s="25"/>
    </row>
    <row r="2851" spans="1:4" x14ac:dyDescent="0.25">
      <c r="A2851" s="12" t="s">
        <v>152</v>
      </c>
      <c r="B2851" s="16" t="s">
        <v>2049</v>
      </c>
      <c r="C2851" s="35">
        <v>1</v>
      </c>
      <c r="D2851" s="25"/>
    </row>
    <row r="2852" spans="1:4" x14ac:dyDescent="0.25">
      <c r="A2852" s="12" t="s">
        <v>152</v>
      </c>
      <c r="B2852" s="16" t="s">
        <v>2080</v>
      </c>
      <c r="C2852" s="35">
        <v>2</v>
      </c>
      <c r="D2852" s="25"/>
    </row>
    <row r="2853" spans="1:4" x14ac:dyDescent="0.25">
      <c r="A2853" s="12" t="s">
        <v>152</v>
      </c>
      <c r="B2853" s="16" t="s">
        <v>2081</v>
      </c>
      <c r="C2853" s="35">
        <v>1</v>
      </c>
      <c r="D2853" s="25"/>
    </row>
    <row r="2854" spans="1:4" x14ac:dyDescent="0.25">
      <c r="A2854" s="12" t="s">
        <v>152</v>
      </c>
      <c r="B2854" s="16" t="s">
        <v>2082</v>
      </c>
      <c r="C2854" s="35">
        <v>3</v>
      </c>
      <c r="D2854" s="25"/>
    </row>
    <row r="2855" spans="1:4" x14ac:dyDescent="0.25">
      <c r="A2855" s="12" t="s">
        <v>152</v>
      </c>
      <c r="B2855" s="16" t="s">
        <v>2083</v>
      </c>
      <c r="C2855" s="35">
        <v>3</v>
      </c>
      <c r="D2855" s="25"/>
    </row>
    <row r="2856" spans="1:4" x14ac:dyDescent="0.25">
      <c r="A2856" s="12" t="s">
        <v>152</v>
      </c>
      <c r="B2856" s="16" t="s">
        <v>2084</v>
      </c>
      <c r="C2856" s="35">
        <v>1</v>
      </c>
      <c r="D2856" s="25"/>
    </row>
    <row r="2857" spans="1:4" x14ac:dyDescent="0.25">
      <c r="A2857" s="12" t="s">
        <v>152</v>
      </c>
      <c r="B2857" s="16" t="s">
        <v>2085</v>
      </c>
      <c r="C2857" s="35">
        <v>1</v>
      </c>
      <c r="D2857" s="25"/>
    </row>
    <row r="2858" spans="1:4" x14ac:dyDescent="0.25">
      <c r="A2858" s="12" t="s">
        <v>152</v>
      </c>
      <c r="B2858" s="16" t="s">
        <v>2086</v>
      </c>
      <c r="C2858" s="35">
        <v>1</v>
      </c>
      <c r="D2858" s="25"/>
    </row>
    <row r="2859" spans="1:4" x14ac:dyDescent="0.25">
      <c r="A2859" s="12" t="s">
        <v>152</v>
      </c>
      <c r="B2859" s="16" t="s">
        <v>2087</v>
      </c>
      <c r="C2859" s="35">
        <v>1</v>
      </c>
      <c r="D2859" s="25"/>
    </row>
    <row r="2860" spans="1:4" x14ac:dyDescent="0.25">
      <c r="A2860" s="12" t="s">
        <v>152</v>
      </c>
      <c r="B2860" s="16" t="s">
        <v>2088</v>
      </c>
      <c r="C2860" s="35">
        <v>12</v>
      </c>
      <c r="D2860" s="25"/>
    </row>
    <row r="2861" spans="1:4" x14ac:dyDescent="0.25">
      <c r="A2861" s="12" t="s">
        <v>152</v>
      </c>
      <c r="B2861" s="16" t="s">
        <v>2089</v>
      </c>
      <c r="C2861" s="35">
        <v>1</v>
      </c>
      <c r="D2861" s="25"/>
    </row>
    <row r="2862" spans="1:4" x14ac:dyDescent="0.25">
      <c r="A2862" s="12" t="s">
        <v>152</v>
      </c>
      <c r="B2862" s="16" t="s">
        <v>2090</v>
      </c>
      <c r="C2862" s="35">
        <v>5</v>
      </c>
      <c r="D2862" s="25"/>
    </row>
    <row r="2863" spans="1:4" x14ac:dyDescent="0.25">
      <c r="A2863" s="12" t="s">
        <v>152</v>
      </c>
      <c r="B2863" s="16" t="s">
        <v>2091</v>
      </c>
      <c r="C2863" s="35">
        <v>3</v>
      </c>
      <c r="D2863" s="25"/>
    </row>
    <row r="2864" spans="1:4" x14ac:dyDescent="0.25">
      <c r="A2864" s="12" t="s">
        <v>152</v>
      </c>
      <c r="B2864" s="16" t="s">
        <v>2092</v>
      </c>
      <c r="C2864" s="35">
        <v>1</v>
      </c>
      <c r="D2864" s="25"/>
    </row>
    <row r="2865" spans="1:4" x14ac:dyDescent="0.25">
      <c r="A2865" s="12" t="s">
        <v>152</v>
      </c>
      <c r="B2865" s="16" t="s">
        <v>2093</v>
      </c>
      <c r="C2865" s="35">
        <v>3</v>
      </c>
      <c r="D2865" s="25"/>
    </row>
    <row r="2866" spans="1:4" x14ac:dyDescent="0.25">
      <c r="A2866" s="12" t="s">
        <v>152</v>
      </c>
      <c r="B2866" s="16" t="s">
        <v>2094</v>
      </c>
      <c r="C2866" s="35">
        <v>1</v>
      </c>
      <c r="D2866" s="25"/>
    </row>
    <row r="2867" spans="1:4" x14ac:dyDescent="0.25">
      <c r="A2867" s="12" t="s">
        <v>152</v>
      </c>
      <c r="B2867" s="16" t="s">
        <v>2095</v>
      </c>
      <c r="C2867" s="35">
        <v>3</v>
      </c>
      <c r="D2867" s="25"/>
    </row>
    <row r="2868" spans="1:4" x14ac:dyDescent="0.25">
      <c r="A2868" s="12" t="s">
        <v>152</v>
      </c>
      <c r="B2868" s="16" t="s">
        <v>2096</v>
      </c>
      <c r="C2868" s="35">
        <v>1</v>
      </c>
      <c r="D2868" s="25"/>
    </row>
    <row r="2869" spans="1:4" x14ac:dyDescent="0.25">
      <c r="A2869" s="12" t="s">
        <v>152</v>
      </c>
      <c r="B2869" s="16" t="s">
        <v>2097</v>
      </c>
      <c r="C2869" s="35">
        <v>1</v>
      </c>
      <c r="D2869" s="25"/>
    </row>
    <row r="2870" spans="1:4" ht="30" x14ac:dyDescent="0.25">
      <c r="A2870" s="12" t="s">
        <v>152</v>
      </c>
      <c r="B2870" s="16" t="s">
        <v>2098</v>
      </c>
      <c r="C2870" s="35">
        <v>1</v>
      </c>
      <c r="D2870" s="25"/>
    </row>
    <row r="2871" spans="1:4" x14ac:dyDescent="0.25">
      <c r="A2871" s="12" t="s">
        <v>152</v>
      </c>
      <c r="B2871" s="16" t="s">
        <v>2099</v>
      </c>
      <c r="C2871" s="35">
        <v>1</v>
      </c>
      <c r="D2871" s="25"/>
    </row>
    <row r="2872" spans="1:4" x14ac:dyDescent="0.25">
      <c r="A2872" s="12" t="s">
        <v>152</v>
      </c>
      <c r="B2872" s="16" t="s">
        <v>2100</v>
      </c>
      <c r="C2872" s="35">
        <v>1</v>
      </c>
      <c r="D2872" s="25"/>
    </row>
    <row r="2873" spans="1:4" ht="30" x14ac:dyDescent="0.25">
      <c r="A2873" s="12" t="s">
        <v>152</v>
      </c>
      <c r="B2873" s="16" t="s">
        <v>2101</v>
      </c>
      <c r="C2873" s="35">
        <v>7</v>
      </c>
      <c r="D2873" s="25"/>
    </row>
    <row r="2874" spans="1:4" ht="30" x14ac:dyDescent="0.25">
      <c r="A2874" s="12" t="s">
        <v>152</v>
      </c>
      <c r="B2874" s="16" t="s">
        <v>2102</v>
      </c>
      <c r="C2874" s="35">
        <v>1</v>
      </c>
      <c r="D2874" s="25"/>
    </row>
    <row r="2875" spans="1:4" x14ac:dyDescent="0.25">
      <c r="A2875" s="12" t="s">
        <v>152</v>
      </c>
      <c r="B2875" s="16" t="s">
        <v>2103</v>
      </c>
      <c r="C2875" s="35">
        <v>3</v>
      </c>
      <c r="D2875" s="25"/>
    </row>
    <row r="2876" spans="1:4" ht="30" x14ac:dyDescent="0.25">
      <c r="A2876" s="12" t="s">
        <v>152</v>
      </c>
      <c r="B2876" s="16" t="s">
        <v>2104</v>
      </c>
      <c r="C2876" s="35">
        <v>2</v>
      </c>
      <c r="D2876" s="25"/>
    </row>
    <row r="2877" spans="1:4" ht="30" x14ac:dyDescent="0.25">
      <c r="A2877" s="12" t="s">
        <v>152</v>
      </c>
      <c r="B2877" s="16" t="s">
        <v>2104</v>
      </c>
      <c r="C2877" s="35">
        <v>2</v>
      </c>
      <c r="D2877" s="25"/>
    </row>
    <row r="2878" spans="1:4" x14ac:dyDescent="0.25">
      <c r="A2878" s="12" t="s">
        <v>152</v>
      </c>
      <c r="B2878" s="16" t="s">
        <v>2105</v>
      </c>
      <c r="C2878" s="35">
        <v>1</v>
      </c>
      <c r="D2878" s="25"/>
    </row>
    <row r="2879" spans="1:4" x14ac:dyDescent="0.25">
      <c r="A2879" s="12" t="s">
        <v>152</v>
      </c>
      <c r="B2879" s="16" t="s">
        <v>2106</v>
      </c>
      <c r="C2879" s="35">
        <v>3</v>
      </c>
      <c r="D2879" s="25"/>
    </row>
    <row r="2880" spans="1:4" x14ac:dyDescent="0.25">
      <c r="A2880" s="12" t="s">
        <v>152</v>
      </c>
      <c r="B2880" s="16" t="s">
        <v>2107</v>
      </c>
      <c r="C2880" s="35">
        <v>1</v>
      </c>
      <c r="D2880" s="25"/>
    </row>
    <row r="2881" spans="1:4" x14ac:dyDescent="0.25">
      <c r="A2881" s="12" t="s">
        <v>152</v>
      </c>
      <c r="B2881" s="16" t="s">
        <v>2108</v>
      </c>
      <c r="C2881" s="35">
        <v>5</v>
      </c>
      <c r="D2881" s="25"/>
    </row>
    <row r="2882" spans="1:4" ht="30" x14ac:dyDescent="0.25">
      <c r="A2882" s="12" t="s">
        <v>152</v>
      </c>
      <c r="B2882" s="16" t="s">
        <v>2109</v>
      </c>
      <c r="C2882" s="35">
        <v>2</v>
      </c>
      <c r="D2882" s="25"/>
    </row>
    <row r="2883" spans="1:4" x14ac:dyDescent="0.25">
      <c r="A2883" s="12" t="s">
        <v>152</v>
      </c>
      <c r="B2883" s="16" t="s">
        <v>2110</v>
      </c>
      <c r="C2883" s="35">
        <v>1</v>
      </c>
      <c r="D2883" s="25"/>
    </row>
    <row r="2884" spans="1:4" x14ac:dyDescent="0.25">
      <c r="A2884" s="12" t="s">
        <v>152</v>
      </c>
      <c r="B2884" s="16" t="s">
        <v>2111</v>
      </c>
      <c r="C2884" s="35">
        <v>1</v>
      </c>
      <c r="D2884" s="25"/>
    </row>
    <row r="2885" spans="1:4" x14ac:dyDescent="0.25">
      <c r="A2885" s="12" t="s">
        <v>152</v>
      </c>
      <c r="B2885" s="16" t="s">
        <v>2112</v>
      </c>
      <c r="C2885" s="35">
        <v>3</v>
      </c>
      <c r="D2885" s="25"/>
    </row>
    <row r="2886" spans="1:4" ht="30" x14ac:dyDescent="0.25">
      <c r="A2886" s="12" t="s">
        <v>152</v>
      </c>
      <c r="B2886" s="16" t="s">
        <v>2113</v>
      </c>
      <c r="C2886" s="35">
        <v>3</v>
      </c>
      <c r="D2886" s="25"/>
    </row>
    <row r="2887" spans="1:4" ht="30" x14ac:dyDescent="0.25">
      <c r="A2887" s="12" t="s">
        <v>152</v>
      </c>
      <c r="B2887" s="16" t="s">
        <v>2114</v>
      </c>
      <c r="C2887" s="35">
        <v>2</v>
      </c>
      <c r="D2887" s="25"/>
    </row>
    <row r="2888" spans="1:4" ht="30" x14ac:dyDescent="0.25">
      <c r="A2888" s="12" t="s">
        <v>152</v>
      </c>
      <c r="B2888" s="16" t="s">
        <v>2115</v>
      </c>
      <c r="C2888" s="35">
        <v>2</v>
      </c>
      <c r="D2888" s="25"/>
    </row>
    <row r="2889" spans="1:4" ht="30" x14ac:dyDescent="0.25">
      <c r="A2889" s="12" t="s">
        <v>152</v>
      </c>
      <c r="B2889" s="16" t="s">
        <v>2116</v>
      </c>
      <c r="C2889" s="35">
        <v>1</v>
      </c>
      <c r="D2889" s="25"/>
    </row>
    <row r="2890" spans="1:4" ht="30" x14ac:dyDescent="0.25">
      <c r="A2890" s="12" t="s">
        <v>152</v>
      </c>
      <c r="B2890" s="16" t="s">
        <v>2113</v>
      </c>
      <c r="C2890" s="35">
        <v>3</v>
      </c>
      <c r="D2890" s="25"/>
    </row>
    <row r="2891" spans="1:4" ht="30" x14ac:dyDescent="0.25">
      <c r="A2891" s="12" t="s">
        <v>152</v>
      </c>
      <c r="B2891" s="16" t="s">
        <v>2117</v>
      </c>
      <c r="C2891" s="35">
        <v>1</v>
      </c>
      <c r="D2891" s="25"/>
    </row>
    <row r="2892" spans="1:4" x14ac:dyDescent="0.25">
      <c r="A2892" s="12" t="s">
        <v>152</v>
      </c>
      <c r="B2892" s="16" t="s">
        <v>2118</v>
      </c>
      <c r="C2892" s="35">
        <v>1</v>
      </c>
      <c r="D2892" s="25"/>
    </row>
    <row r="2893" spans="1:4" x14ac:dyDescent="0.25">
      <c r="A2893" s="12" t="s">
        <v>152</v>
      </c>
      <c r="B2893" s="16" t="s">
        <v>2119</v>
      </c>
      <c r="C2893" s="35">
        <v>1</v>
      </c>
      <c r="D2893" s="25"/>
    </row>
    <row r="2894" spans="1:4" x14ac:dyDescent="0.25">
      <c r="A2894" s="12" t="s">
        <v>152</v>
      </c>
      <c r="B2894" s="16" t="s">
        <v>1613</v>
      </c>
      <c r="C2894" s="35">
        <v>1</v>
      </c>
      <c r="D2894" s="25"/>
    </row>
    <row r="2895" spans="1:4" ht="30" x14ac:dyDescent="0.25">
      <c r="A2895" s="12" t="s">
        <v>152</v>
      </c>
      <c r="B2895" s="16" t="s">
        <v>2120</v>
      </c>
      <c r="C2895" s="35">
        <v>2</v>
      </c>
      <c r="D2895" s="25"/>
    </row>
    <row r="2896" spans="1:4" ht="30" x14ac:dyDescent="0.25">
      <c r="A2896" s="12" t="s">
        <v>152</v>
      </c>
      <c r="B2896" s="16" t="s">
        <v>2121</v>
      </c>
      <c r="C2896" s="35">
        <v>2</v>
      </c>
      <c r="D2896" s="25"/>
    </row>
    <row r="2897" spans="1:4" ht="30" x14ac:dyDescent="0.25">
      <c r="A2897" s="12" t="s">
        <v>152</v>
      </c>
      <c r="B2897" s="16" t="s">
        <v>2122</v>
      </c>
      <c r="C2897" s="35">
        <v>1</v>
      </c>
      <c r="D2897" s="25"/>
    </row>
    <row r="2898" spans="1:4" ht="30" x14ac:dyDescent="0.25">
      <c r="A2898" s="12" t="s">
        <v>152</v>
      </c>
      <c r="B2898" s="16" t="s">
        <v>2123</v>
      </c>
      <c r="C2898" s="35">
        <v>1</v>
      </c>
      <c r="D2898" s="25"/>
    </row>
    <row r="2899" spans="1:4" ht="45" x14ac:dyDescent="0.25">
      <c r="A2899" s="12" t="s">
        <v>152</v>
      </c>
      <c r="B2899" s="16" t="s">
        <v>2124</v>
      </c>
      <c r="C2899" s="35">
        <v>1</v>
      </c>
      <c r="D2899" s="25"/>
    </row>
    <row r="2900" spans="1:4" ht="45" x14ac:dyDescent="0.25">
      <c r="A2900" s="12" t="s">
        <v>152</v>
      </c>
      <c r="B2900" s="16" t="s">
        <v>2124</v>
      </c>
      <c r="C2900" s="35">
        <v>1</v>
      </c>
      <c r="D2900" s="25"/>
    </row>
    <row r="2901" spans="1:4" ht="45" x14ac:dyDescent="0.25">
      <c r="A2901" s="12" t="s">
        <v>152</v>
      </c>
      <c r="B2901" s="16" t="s">
        <v>2124</v>
      </c>
      <c r="C2901" s="35">
        <v>1</v>
      </c>
      <c r="D2901" s="25"/>
    </row>
    <row r="2902" spans="1:4" ht="45" x14ac:dyDescent="0.25">
      <c r="A2902" s="12" t="s">
        <v>152</v>
      </c>
      <c r="B2902" s="16" t="s">
        <v>2124</v>
      </c>
      <c r="C2902" s="35">
        <v>1</v>
      </c>
      <c r="D2902" s="25"/>
    </row>
    <row r="2903" spans="1:4" ht="30" x14ac:dyDescent="0.25">
      <c r="A2903" s="12" t="s">
        <v>152</v>
      </c>
      <c r="B2903" s="16" t="s">
        <v>2125</v>
      </c>
      <c r="C2903" s="35">
        <v>1</v>
      </c>
      <c r="D2903" s="25"/>
    </row>
    <row r="2904" spans="1:4" ht="45" x14ac:dyDescent="0.25">
      <c r="A2904" s="12" t="s">
        <v>152</v>
      </c>
      <c r="B2904" s="16" t="s">
        <v>2126</v>
      </c>
      <c r="C2904" s="35">
        <v>1</v>
      </c>
      <c r="D2904" s="25"/>
    </row>
    <row r="2905" spans="1:4" ht="30" x14ac:dyDescent="0.25">
      <c r="A2905" s="12" t="s">
        <v>152</v>
      </c>
      <c r="B2905" s="16" t="s">
        <v>2127</v>
      </c>
      <c r="C2905" s="35">
        <v>1</v>
      </c>
      <c r="D2905" s="25"/>
    </row>
    <row r="2906" spans="1:4" ht="30" x14ac:dyDescent="0.25">
      <c r="A2906" s="12" t="s">
        <v>152</v>
      </c>
      <c r="B2906" s="16" t="s">
        <v>2127</v>
      </c>
      <c r="C2906" s="35">
        <v>1</v>
      </c>
      <c r="D2906" s="25"/>
    </row>
    <row r="2907" spans="1:4" ht="30" x14ac:dyDescent="0.25">
      <c r="A2907" s="12" t="s">
        <v>152</v>
      </c>
      <c r="B2907" s="16" t="s">
        <v>2127</v>
      </c>
      <c r="C2907" s="35">
        <v>1</v>
      </c>
      <c r="D2907" s="25"/>
    </row>
    <row r="2908" spans="1:4" ht="30" x14ac:dyDescent="0.25">
      <c r="A2908" s="12" t="s">
        <v>152</v>
      </c>
      <c r="B2908" s="16" t="s">
        <v>2127</v>
      </c>
      <c r="C2908" s="35">
        <v>1</v>
      </c>
      <c r="D2908" s="25"/>
    </row>
    <row r="2909" spans="1:4" ht="45" x14ac:dyDescent="0.25">
      <c r="A2909" s="12" t="s">
        <v>152</v>
      </c>
      <c r="B2909" s="16" t="s">
        <v>2128</v>
      </c>
      <c r="C2909" s="35">
        <v>1</v>
      </c>
      <c r="D2909" s="25"/>
    </row>
    <row r="2910" spans="1:4" ht="45" x14ac:dyDescent="0.25">
      <c r="A2910" s="12" t="s">
        <v>152</v>
      </c>
      <c r="B2910" s="16" t="s">
        <v>2128</v>
      </c>
      <c r="C2910" s="35">
        <v>1</v>
      </c>
      <c r="D2910" s="25"/>
    </row>
    <row r="2911" spans="1:4" ht="45" x14ac:dyDescent="0.25">
      <c r="A2911" s="12" t="s">
        <v>152</v>
      </c>
      <c r="B2911" s="16" t="s">
        <v>2129</v>
      </c>
      <c r="C2911" s="35">
        <v>1</v>
      </c>
      <c r="D2911" s="25"/>
    </row>
    <row r="2912" spans="1:4" ht="45" x14ac:dyDescent="0.25">
      <c r="A2912" s="12" t="s">
        <v>152</v>
      </c>
      <c r="B2912" s="16" t="s">
        <v>2129</v>
      </c>
      <c r="C2912" s="35">
        <v>1</v>
      </c>
      <c r="D2912" s="25"/>
    </row>
    <row r="2913" spans="1:4" ht="45" x14ac:dyDescent="0.25">
      <c r="A2913" s="12" t="s">
        <v>152</v>
      </c>
      <c r="B2913" s="16" t="s">
        <v>2129</v>
      </c>
      <c r="C2913" s="35">
        <v>1</v>
      </c>
      <c r="D2913" s="25"/>
    </row>
    <row r="2914" spans="1:4" ht="45" x14ac:dyDescent="0.25">
      <c r="A2914" s="12" t="s">
        <v>152</v>
      </c>
      <c r="B2914" s="16" t="s">
        <v>2129</v>
      </c>
      <c r="C2914" s="35">
        <v>1</v>
      </c>
      <c r="D2914" s="25"/>
    </row>
    <row r="2915" spans="1:4" ht="30" x14ac:dyDescent="0.25">
      <c r="A2915" s="12" t="s">
        <v>152</v>
      </c>
      <c r="B2915" s="16" t="s">
        <v>2130</v>
      </c>
      <c r="C2915" s="35">
        <v>1</v>
      </c>
      <c r="D2915" s="25"/>
    </row>
    <row r="2916" spans="1:4" ht="45" x14ac:dyDescent="0.25">
      <c r="A2916" s="12" t="s">
        <v>152</v>
      </c>
      <c r="B2916" s="16" t="s">
        <v>2131</v>
      </c>
      <c r="C2916" s="35">
        <v>8</v>
      </c>
      <c r="D2916" s="25"/>
    </row>
    <row r="2917" spans="1:4" ht="45" x14ac:dyDescent="0.25">
      <c r="A2917" s="12" t="s">
        <v>152</v>
      </c>
      <c r="B2917" s="16" t="s">
        <v>2132</v>
      </c>
      <c r="C2917" s="35">
        <v>2</v>
      </c>
      <c r="D2917" s="25"/>
    </row>
    <row r="2918" spans="1:4" ht="30" x14ac:dyDescent="0.25">
      <c r="A2918" s="12" t="s">
        <v>152</v>
      </c>
      <c r="B2918" s="16" t="s">
        <v>2133</v>
      </c>
      <c r="C2918" s="35">
        <v>1</v>
      </c>
      <c r="D2918" s="25"/>
    </row>
    <row r="2919" spans="1:4" ht="30" x14ac:dyDescent="0.25">
      <c r="A2919" s="12" t="s">
        <v>152</v>
      </c>
      <c r="B2919" s="16" t="s">
        <v>2134</v>
      </c>
      <c r="C2919" s="35">
        <v>1</v>
      </c>
      <c r="D2919" s="25"/>
    </row>
    <row r="2920" spans="1:4" x14ac:dyDescent="0.25">
      <c r="A2920" s="12" t="s">
        <v>152</v>
      </c>
      <c r="B2920" s="16" t="s">
        <v>2135</v>
      </c>
      <c r="C2920" s="35">
        <v>1</v>
      </c>
      <c r="D2920" s="25"/>
    </row>
    <row r="2921" spans="1:4" ht="45" x14ac:dyDescent="0.25">
      <c r="A2921" s="12" t="s">
        <v>152</v>
      </c>
      <c r="B2921" s="16" t="s">
        <v>2136</v>
      </c>
      <c r="C2921" s="35">
        <v>1</v>
      </c>
      <c r="D2921" s="25"/>
    </row>
    <row r="2922" spans="1:4" ht="30" x14ac:dyDescent="0.25">
      <c r="A2922" s="12" t="s">
        <v>152</v>
      </c>
      <c r="B2922" s="16" t="s">
        <v>2137</v>
      </c>
      <c r="C2922" s="35">
        <v>1</v>
      </c>
      <c r="D2922" s="25"/>
    </row>
    <row r="2923" spans="1:4" ht="30" x14ac:dyDescent="0.25">
      <c r="A2923" s="12" t="s">
        <v>152</v>
      </c>
      <c r="B2923" s="16" t="s">
        <v>2138</v>
      </c>
      <c r="C2923" s="35">
        <v>1</v>
      </c>
      <c r="D2923" s="25"/>
    </row>
    <row r="2924" spans="1:4" ht="30" x14ac:dyDescent="0.25">
      <c r="A2924" s="12" t="s">
        <v>152</v>
      </c>
      <c r="B2924" s="16" t="s">
        <v>2139</v>
      </c>
      <c r="C2924" s="35">
        <v>1</v>
      </c>
      <c r="D2924" s="25"/>
    </row>
    <row r="2925" spans="1:4" ht="30" x14ac:dyDescent="0.25">
      <c r="A2925" s="12" t="s">
        <v>152</v>
      </c>
      <c r="B2925" s="16" t="s">
        <v>2140</v>
      </c>
      <c r="C2925" s="35">
        <v>1</v>
      </c>
      <c r="D2925" s="25"/>
    </row>
    <row r="2926" spans="1:4" ht="30" x14ac:dyDescent="0.25">
      <c r="A2926" s="12" t="s">
        <v>152</v>
      </c>
      <c r="B2926" s="16" t="s">
        <v>2141</v>
      </c>
      <c r="C2926" s="35">
        <v>1</v>
      </c>
      <c r="D2926" s="25"/>
    </row>
    <row r="2927" spans="1:4" ht="30" x14ac:dyDescent="0.25">
      <c r="A2927" s="12" t="s">
        <v>152</v>
      </c>
      <c r="B2927" s="16" t="s">
        <v>2142</v>
      </c>
      <c r="C2927" s="35">
        <v>1</v>
      </c>
      <c r="D2927" s="25"/>
    </row>
    <row r="2928" spans="1:4" x14ac:dyDescent="0.25">
      <c r="A2928" s="12" t="s">
        <v>152</v>
      </c>
      <c r="B2928" s="16" t="s">
        <v>2143</v>
      </c>
      <c r="C2928" s="35">
        <v>1</v>
      </c>
      <c r="D2928" s="25"/>
    </row>
    <row r="2929" spans="1:4" x14ac:dyDescent="0.25">
      <c r="A2929" s="12" t="s">
        <v>152</v>
      </c>
      <c r="B2929" s="16" t="s">
        <v>2144</v>
      </c>
      <c r="C2929" s="35">
        <v>1</v>
      </c>
      <c r="D2929" s="25"/>
    </row>
    <row r="2930" spans="1:4" x14ac:dyDescent="0.25">
      <c r="A2930" s="12" t="s">
        <v>152</v>
      </c>
      <c r="B2930" s="16" t="s">
        <v>2145</v>
      </c>
      <c r="C2930" s="35">
        <v>1</v>
      </c>
      <c r="D2930" s="25"/>
    </row>
    <row r="2931" spans="1:4" x14ac:dyDescent="0.25">
      <c r="A2931" s="12" t="s">
        <v>152</v>
      </c>
      <c r="B2931" s="16" t="s">
        <v>2146</v>
      </c>
      <c r="C2931" s="35">
        <v>1</v>
      </c>
      <c r="D2931" s="25"/>
    </row>
    <row r="2932" spans="1:4" ht="30" x14ac:dyDescent="0.25">
      <c r="A2932" s="12" t="s">
        <v>152</v>
      </c>
      <c r="B2932" s="16" t="s">
        <v>2147</v>
      </c>
      <c r="C2932" s="35">
        <v>1</v>
      </c>
      <c r="D2932" s="25"/>
    </row>
    <row r="2933" spans="1:4" ht="30" x14ac:dyDescent="0.25">
      <c r="A2933" s="12" t="s">
        <v>152</v>
      </c>
      <c r="B2933" s="16" t="s">
        <v>2148</v>
      </c>
      <c r="C2933" s="35">
        <v>1</v>
      </c>
      <c r="D2933" s="25"/>
    </row>
    <row r="2934" spans="1:4" ht="30" x14ac:dyDescent="0.25">
      <c r="A2934" s="12" t="s">
        <v>152</v>
      </c>
      <c r="B2934" s="16" t="s">
        <v>2149</v>
      </c>
      <c r="C2934" s="35">
        <v>2</v>
      </c>
      <c r="D2934" s="25"/>
    </row>
    <row r="2935" spans="1:4" x14ac:dyDescent="0.25">
      <c r="A2935" s="12" t="s">
        <v>152</v>
      </c>
      <c r="B2935" s="16" t="s">
        <v>2150</v>
      </c>
      <c r="C2935" s="35">
        <v>2</v>
      </c>
      <c r="D2935" s="25"/>
    </row>
    <row r="2936" spans="1:4" ht="30" x14ac:dyDescent="0.25">
      <c r="A2936" s="12" t="s">
        <v>152</v>
      </c>
      <c r="B2936" s="16" t="s">
        <v>2151</v>
      </c>
      <c r="C2936" s="35">
        <v>2</v>
      </c>
      <c r="D2936" s="25"/>
    </row>
    <row r="2937" spans="1:4" ht="45" x14ac:dyDescent="0.25">
      <c r="A2937" s="12" t="s">
        <v>152</v>
      </c>
      <c r="B2937" s="16" t="s">
        <v>2152</v>
      </c>
      <c r="C2937" s="35">
        <v>1</v>
      </c>
      <c r="D2937" s="25"/>
    </row>
    <row r="2938" spans="1:4" ht="45" x14ac:dyDescent="0.25">
      <c r="A2938" s="12" t="s">
        <v>152</v>
      </c>
      <c r="B2938" s="16" t="s">
        <v>2152</v>
      </c>
      <c r="C2938" s="35">
        <v>1</v>
      </c>
      <c r="D2938" s="25"/>
    </row>
    <row r="2939" spans="1:4" ht="30" x14ac:dyDescent="0.25">
      <c r="A2939" s="12" t="s">
        <v>152</v>
      </c>
      <c r="B2939" s="16" t="s">
        <v>2153</v>
      </c>
      <c r="C2939" s="35">
        <v>1</v>
      </c>
      <c r="D2939" s="25"/>
    </row>
    <row r="2940" spans="1:4" ht="30" x14ac:dyDescent="0.25">
      <c r="A2940" s="12" t="s">
        <v>152</v>
      </c>
      <c r="B2940" s="16" t="s">
        <v>2153</v>
      </c>
      <c r="C2940" s="35">
        <v>1</v>
      </c>
      <c r="D2940" s="25"/>
    </row>
    <row r="2941" spans="1:4" ht="30" x14ac:dyDescent="0.25">
      <c r="A2941" s="12" t="s">
        <v>152</v>
      </c>
      <c r="B2941" s="16" t="s">
        <v>2153</v>
      </c>
      <c r="C2941" s="35">
        <v>1</v>
      </c>
      <c r="D2941" s="25"/>
    </row>
    <row r="2942" spans="1:4" ht="30" x14ac:dyDescent="0.25">
      <c r="A2942" s="12" t="s">
        <v>152</v>
      </c>
      <c r="B2942" s="16" t="s">
        <v>2154</v>
      </c>
      <c r="C2942" s="35">
        <v>1</v>
      </c>
      <c r="D2942" s="25"/>
    </row>
    <row r="2943" spans="1:4" ht="30" x14ac:dyDescent="0.25">
      <c r="A2943" s="12" t="s">
        <v>152</v>
      </c>
      <c r="B2943" s="16" t="s">
        <v>2154</v>
      </c>
      <c r="C2943" s="35">
        <v>1</v>
      </c>
      <c r="D2943" s="25"/>
    </row>
    <row r="2944" spans="1:4" ht="30" x14ac:dyDescent="0.25">
      <c r="A2944" s="12" t="s">
        <v>152</v>
      </c>
      <c r="B2944" s="16" t="s">
        <v>2154</v>
      </c>
      <c r="C2944" s="35">
        <v>1</v>
      </c>
      <c r="D2944" s="25"/>
    </row>
    <row r="2945" spans="1:4" ht="30" x14ac:dyDescent="0.25">
      <c r="A2945" s="12" t="s">
        <v>152</v>
      </c>
      <c r="B2945" s="16" t="s">
        <v>2155</v>
      </c>
      <c r="C2945" s="35">
        <v>1</v>
      </c>
      <c r="D2945" s="25"/>
    </row>
    <row r="2946" spans="1:4" ht="30" x14ac:dyDescent="0.25">
      <c r="A2946" s="12" t="s">
        <v>152</v>
      </c>
      <c r="B2946" s="16" t="s">
        <v>2156</v>
      </c>
      <c r="C2946" s="35">
        <v>1</v>
      </c>
      <c r="D2946" s="25"/>
    </row>
    <row r="2947" spans="1:4" ht="30" x14ac:dyDescent="0.25">
      <c r="A2947" s="12" t="s">
        <v>152</v>
      </c>
      <c r="B2947" s="16" t="s">
        <v>2156</v>
      </c>
      <c r="C2947" s="35">
        <v>1</v>
      </c>
      <c r="D2947" s="25"/>
    </row>
    <row r="2948" spans="1:4" ht="30" x14ac:dyDescent="0.25">
      <c r="A2948" s="12" t="s">
        <v>152</v>
      </c>
      <c r="B2948" s="16" t="s">
        <v>2157</v>
      </c>
      <c r="C2948" s="35">
        <v>1</v>
      </c>
      <c r="D2948" s="25"/>
    </row>
    <row r="2949" spans="1:4" ht="30" x14ac:dyDescent="0.25">
      <c r="A2949" s="12" t="s">
        <v>152</v>
      </c>
      <c r="B2949" s="16" t="s">
        <v>2157</v>
      </c>
      <c r="C2949" s="35">
        <v>1</v>
      </c>
      <c r="D2949" s="25"/>
    </row>
    <row r="2950" spans="1:4" ht="30" x14ac:dyDescent="0.25">
      <c r="A2950" s="12" t="s">
        <v>152</v>
      </c>
      <c r="B2950" s="16" t="s">
        <v>2157</v>
      </c>
      <c r="C2950" s="35">
        <v>1</v>
      </c>
      <c r="D2950" s="25"/>
    </row>
    <row r="2951" spans="1:4" ht="30" x14ac:dyDescent="0.25">
      <c r="A2951" s="12" t="s">
        <v>152</v>
      </c>
      <c r="B2951" s="16" t="s">
        <v>2158</v>
      </c>
      <c r="C2951" s="35">
        <v>1</v>
      </c>
      <c r="D2951" s="25"/>
    </row>
    <row r="2952" spans="1:4" ht="30" x14ac:dyDescent="0.25">
      <c r="A2952" s="12" t="s">
        <v>152</v>
      </c>
      <c r="B2952" s="16" t="s">
        <v>2159</v>
      </c>
      <c r="C2952" s="35">
        <v>1</v>
      </c>
      <c r="D2952" s="25"/>
    </row>
    <row r="2953" spans="1:4" ht="30" x14ac:dyDescent="0.25">
      <c r="A2953" s="12" t="s">
        <v>152</v>
      </c>
      <c r="B2953" s="16" t="s">
        <v>2159</v>
      </c>
      <c r="C2953" s="35">
        <v>1</v>
      </c>
      <c r="D2953" s="25"/>
    </row>
    <row r="2954" spans="1:4" ht="30" x14ac:dyDescent="0.25">
      <c r="A2954" s="12" t="s">
        <v>152</v>
      </c>
      <c r="B2954" s="16" t="s">
        <v>2160</v>
      </c>
      <c r="C2954" s="35">
        <v>1</v>
      </c>
      <c r="D2954" s="25"/>
    </row>
    <row r="2955" spans="1:4" ht="30" x14ac:dyDescent="0.25">
      <c r="A2955" s="12" t="s">
        <v>152</v>
      </c>
      <c r="B2955" s="16" t="s">
        <v>2161</v>
      </c>
      <c r="C2955" s="35">
        <v>1</v>
      </c>
      <c r="D2955" s="25"/>
    </row>
    <row r="2956" spans="1:4" ht="30" x14ac:dyDescent="0.25">
      <c r="A2956" s="12" t="s">
        <v>152</v>
      </c>
      <c r="B2956" s="16" t="s">
        <v>2162</v>
      </c>
      <c r="C2956" s="35">
        <v>1</v>
      </c>
      <c r="D2956" s="25"/>
    </row>
    <row r="2957" spans="1:4" ht="45" x14ac:dyDescent="0.25">
      <c r="A2957" s="12" t="s">
        <v>152</v>
      </c>
      <c r="B2957" s="16" t="s">
        <v>2163</v>
      </c>
      <c r="C2957" s="35">
        <v>1</v>
      </c>
      <c r="D2957" s="25"/>
    </row>
    <row r="2958" spans="1:4" ht="30" x14ac:dyDescent="0.25">
      <c r="A2958" s="12" t="s">
        <v>152</v>
      </c>
      <c r="B2958" s="16" t="s">
        <v>2164</v>
      </c>
      <c r="C2958" s="35">
        <v>1</v>
      </c>
      <c r="D2958" s="25"/>
    </row>
    <row r="2959" spans="1:4" ht="30" x14ac:dyDescent="0.25">
      <c r="A2959" s="12" t="s">
        <v>152</v>
      </c>
      <c r="B2959" s="16" t="s">
        <v>2165</v>
      </c>
      <c r="C2959" s="35">
        <v>1</v>
      </c>
      <c r="D2959" s="25"/>
    </row>
    <row r="2960" spans="1:4" ht="30" x14ac:dyDescent="0.25">
      <c r="A2960" s="12" t="s">
        <v>152</v>
      </c>
      <c r="B2960" s="16" t="s">
        <v>2166</v>
      </c>
      <c r="C2960" s="35">
        <v>0.99999999999818101</v>
      </c>
      <c r="D2960" s="25"/>
    </row>
    <row r="2961" spans="1:4" ht="30" x14ac:dyDescent="0.25">
      <c r="A2961" s="12" t="s">
        <v>152</v>
      </c>
      <c r="B2961" s="16" t="s">
        <v>2167</v>
      </c>
      <c r="C2961" s="35">
        <v>0.99999999999977263</v>
      </c>
      <c r="D2961" s="25"/>
    </row>
    <row r="2962" spans="1:4" ht="30" x14ac:dyDescent="0.25">
      <c r="A2962" s="12" t="s">
        <v>152</v>
      </c>
      <c r="B2962" s="16" t="s">
        <v>2168</v>
      </c>
      <c r="C2962" s="35">
        <v>1</v>
      </c>
      <c r="D2962" s="25"/>
    </row>
    <row r="2963" spans="1:4" x14ac:dyDescent="0.25">
      <c r="A2963" s="12" t="s">
        <v>152</v>
      </c>
      <c r="B2963" s="16" t="s">
        <v>2169</v>
      </c>
      <c r="C2963" s="35">
        <v>1</v>
      </c>
      <c r="D2963" s="25"/>
    </row>
    <row r="2964" spans="1:4" x14ac:dyDescent="0.25">
      <c r="A2964" s="12" t="s">
        <v>152</v>
      </c>
      <c r="B2964" s="16" t="s">
        <v>2170</v>
      </c>
      <c r="C2964" s="35">
        <v>1</v>
      </c>
      <c r="D2964" s="25"/>
    </row>
    <row r="2965" spans="1:4" x14ac:dyDescent="0.25">
      <c r="A2965" s="12" t="s">
        <v>152</v>
      </c>
      <c r="B2965" s="16" t="s">
        <v>2171</v>
      </c>
      <c r="C2965" s="35">
        <v>1</v>
      </c>
      <c r="D2965" s="25"/>
    </row>
    <row r="2966" spans="1:4" x14ac:dyDescent="0.25">
      <c r="A2966" s="12" t="s">
        <v>152</v>
      </c>
      <c r="B2966" s="16" t="s">
        <v>2171</v>
      </c>
      <c r="C2966" s="35">
        <v>1</v>
      </c>
      <c r="D2966" s="25"/>
    </row>
    <row r="2967" spans="1:4" x14ac:dyDescent="0.25">
      <c r="A2967" s="12" t="s">
        <v>152</v>
      </c>
      <c r="B2967" s="16" t="s">
        <v>2171</v>
      </c>
      <c r="C2967" s="35">
        <v>1</v>
      </c>
      <c r="D2967" s="25"/>
    </row>
    <row r="2968" spans="1:4" ht="30" x14ac:dyDescent="0.25">
      <c r="A2968" s="12" t="s">
        <v>152</v>
      </c>
      <c r="B2968" s="16" t="s">
        <v>2172</v>
      </c>
      <c r="C2968" s="35">
        <v>2</v>
      </c>
      <c r="D2968" s="25"/>
    </row>
    <row r="2969" spans="1:4" ht="30" x14ac:dyDescent="0.25">
      <c r="A2969" s="12" t="s">
        <v>152</v>
      </c>
      <c r="B2969" s="16" t="s">
        <v>2173</v>
      </c>
      <c r="C2969" s="35">
        <v>1.9995999999996457</v>
      </c>
      <c r="D2969" s="25"/>
    </row>
    <row r="2970" spans="1:4" ht="30" x14ac:dyDescent="0.25">
      <c r="A2970" s="12" t="s">
        <v>152</v>
      </c>
      <c r="B2970" s="16" t="s">
        <v>2174</v>
      </c>
      <c r="C2970" s="35">
        <v>1</v>
      </c>
      <c r="D2970" s="25"/>
    </row>
    <row r="2971" spans="1:4" ht="30" x14ac:dyDescent="0.25">
      <c r="A2971" s="12" t="s">
        <v>152</v>
      </c>
      <c r="B2971" s="16" t="s">
        <v>2175</v>
      </c>
      <c r="C2971" s="35">
        <v>1</v>
      </c>
      <c r="D2971" s="25"/>
    </row>
    <row r="2972" spans="1:4" ht="30" x14ac:dyDescent="0.25">
      <c r="A2972" s="12" t="s">
        <v>152</v>
      </c>
      <c r="B2972" s="16" t="s">
        <v>2176</v>
      </c>
      <c r="C2972" s="35">
        <v>1</v>
      </c>
      <c r="D2972" s="25"/>
    </row>
    <row r="2973" spans="1:4" ht="30" x14ac:dyDescent="0.25">
      <c r="A2973" s="12" t="s">
        <v>152</v>
      </c>
      <c r="B2973" s="16" t="s">
        <v>2177</v>
      </c>
      <c r="C2973" s="35">
        <v>1</v>
      </c>
      <c r="D2973" s="25"/>
    </row>
    <row r="2974" spans="1:4" ht="30" x14ac:dyDescent="0.25">
      <c r="A2974" s="12" t="s">
        <v>152</v>
      </c>
      <c r="B2974" s="16" t="s">
        <v>2178</v>
      </c>
      <c r="C2974" s="35">
        <v>8</v>
      </c>
      <c r="D2974" s="25"/>
    </row>
    <row r="2975" spans="1:4" ht="30" x14ac:dyDescent="0.25">
      <c r="A2975" s="12" t="s">
        <v>152</v>
      </c>
      <c r="B2975" s="16" t="s">
        <v>2179</v>
      </c>
      <c r="C2975" s="35">
        <v>1</v>
      </c>
      <c r="D2975" s="25"/>
    </row>
    <row r="2976" spans="1:4" ht="45" x14ac:dyDescent="0.25">
      <c r="A2976" s="12" t="s">
        <v>152</v>
      </c>
      <c r="B2976" s="16" t="s">
        <v>2180</v>
      </c>
      <c r="C2976" s="35">
        <v>2</v>
      </c>
      <c r="D2976" s="25"/>
    </row>
    <row r="2977" spans="1:4" ht="30" x14ac:dyDescent="0.25">
      <c r="A2977" s="12" t="s">
        <v>152</v>
      </c>
      <c r="B2977" s="16" t="s">
        <v>2181</v>
      </c>
      <c r="C2977" s="35">
        <v>1</v>
      </c>
      <c r="D2977" s="25"/>
    </row>
    <row r="2978" spans="1:4" ht="30" x14ac:dyDescent="0.25">
      <c r="A2978" s="12" t="s">
        <v>152</v>
      </c>
      <c r="B2978" s="16" t="s">
        <v>2182</v>
      </c>
      <c r="C2978" s="35">
        <v>1</v>
      </c>
      <c r="D2978" s="25"/>
    </row>
    <row r="2979" spans="1:4" ht="30" x14ac:dyDescent="0.25">
      <c r="A2979" s="12" t="s">
        <v>152</v>
      </c>
      <c r="B2979" s="16" t="s">
        <v>2182</v>
      </c>
      <c r="C2979" s="35">
        <v>1</v>
      </c>
      <c r="D2979" s="25"/>
    </row>
    <row r="2980" spans="1:4" ht="45" x14ac:dyDescent="0.25">
      <c r="A2980" s="12" t="s">
        <v>152</v>
      </c>
      <c r="B2980" s="16" t="s">
        <v>2183</v>
      </c>
      <c r="C2980" s="35">
        <v>1</v>
      </c>
      <c r="D2980" s="25"/>
    </row>
    <row r="2981" spans="1:4" ht="45" x14ac:dyDescent="0.25">
      <c r="A2981" s="12" t="s">
        <v>152</v>
      </c>
      <c r="B2981" s="16" t="s">
        <v>2183</v>
      </c>
      <c r="C2981" s="35">
        <v>1</v>
      </c>
      <c r="D2981" s="25"/>
    </row>
    <row r="2982" spans="1:4" ht="30" x14ac:dyDescent="0.25">
      <c r="A2982" s="12" t="s">
        <v>152</v>
      </c>
      <c r="B2982" s="16" t="s">
        <v>2184</v>
      </c>
      <c r="C2982" s="35">
        <v>1</v>
      </c>
      <c r="D2982" s="25"/>
    </row>
    <row r="2983" spans="1:4" ht="30" x14ac:dyDescent="0.25">
      <c r="A2983" s="12" t="s">
        <v>152</v>
      </c>
      <c r="B2983" s="16" t="s">
        <v>2184</v>
      </c>
      <c r="C2983" s="35">
        <v>1</v>
      </c>
      <c r="D2983" s="25"/>
    </row>
    <row r="2984" spans="1:4" ht="45" x14ac:dyDescent="0.25">
      <c r="A2984" s="12" t="s">
        <v>152</v>
      </c>
      <c r="B2984" s="16" t="s">
        <v>2185</v>
      </c>
      <c r="C2984" s="35">
        <v>1</v>
      </c>
      <c r="D2984" s="25"/>
    </row>
    <row r="2985" spans="1:4" ht="45" x14ac:dyDescent="0.25">
      <c r="A2985" s="12" t="s">
        <v>152</v>
      </c>
      <c r="B2985" s="16" t="s">
        <v>2186</v>
      </c>
      <c r="C2985" s="35">
        <v>1</v>
      </c>
      <c r="D2985" s="25"/>
    </row>
    <row r="2986" spans="1:4" ht="30" x14ac:dyDescent="0.25">
      <c r="A2986" s="12" t="s">
        <v>152</v>
      </c>
      <c r="B2986" s="16" t="s">
        <v>2187</v>
      </c>
      <c r="C2986" s="35">
        <v>1</v>
      </c>
      <c r="D2986" s="25"/>
    </row>
    <row r="2987" spans="1:4" ht="45" x14ac:dyDescent="0.25">
      <c r="A2987" s="12" t="s">
        <v>152</v>
      </c>
      <c r="B2987" s="16" t="s">
        <v>2188</v>
      </c>
      <c r="C2987" s="35">
        <v>2</v>
      </c>
      <c r="D2987" s="25"/>
    </row>
    <row r="2988" spans="1:4" ht="45" x14ac:dyDescent="0.25">
      <c r="A2988" s="12" t="s">
        <v>152</v>
      </c>
      <c r="B2988" s="16" t="s">
        <v>2189</v>
      </c>
      <c r="C2988" s="35">
        <v>2</v>
      </c>
      <c r="D2988" s="25"/>
    </row>
    <row r="2989" spans="1:4" ht="45" x14ac:dyDescent="0.25">
      <c r="A2989" s="12" t="s">
        <v>152</v>
      </c>
      <c r="B2989" s="16" t="s">
        <v>2190</v>
      </c>
      <c r="C2989" s="35">
        <v>3</v>
      </c>
      <c r="D2989" s="25"/>
    </row>
    <row r="2990" spans="1:4" ht="30" x14ac:dyDescent="0.25">
      <c r="A2990" s="12" t="s">
        <v>152</v>
      </c>
      <c r="B2990" s="16" t="s">
        <v>2191</v>
      </c>
      <c r="C2990" s="35">
        <v>3</v>
      </c>
      <c r="D2990" s="25"/>
    </row>
    <row r="2991" spans="1:4" ht="30" x14ac:dyDescent="0.25">
      <c r="A2991" s="12" t="s">
        <v>152</v>
      </c>
      <c r="B2991" s="16" t="s">
        <v>2192</v>
      </c>
      <c r="C2991" s="35">
        <v>1</v>
      </c>
      <c r="D2991" s="25"/>
    </row>
    <row r="2992" spans="1:4" ht="30" x14ac:dyDescent="0.25">
      <c r="A2992" s="12" t="s">
        <v>152</v>
      </c>
      <c r="B2992" s="16" t="s">
        <v>2193</v>
      </c>
      <c r="C2992" s="35">
        <v>1.004399999997986</v>
      </c>
      <c r="D2992" s="25"/>
    </row>
    <row r="2993" spans="1:4" ht="45" x14ac:dyDescent="0.25">
      <c r="A2993" s="12" t="s">
        <v>152</v>
      </c>
      <c r="B2993" s="16" t="s">
        <v>2194</v>
      </c>
      <c r="C2993" s="35">
        <v>1</v>
      </c>
      <c r="D2993" s="25"/>
    </row>
    <row r="2994" spans="1:4" ht="45" x14ac:dyDescent="0.25">
      <c r="A2994" s="12" t="s">
        <v>152</v>
      </c>
      <c r="B2994" s="16" t="s">
        <v>2194</v>
      </c>
      <c r="C2994" s="35">
        <v>1</v>
      </c>
      <c r="D2994" s="25"/>
    </row>
    <row r="2995" spans="1:4" ht="45" x14ac:dyDescent="0.25">
      <c r="A2995" s="12" t="s">
        <v>152</v>
      </c>
      <c r="B2995" s="16" t="s">
        <v>2194</v>
      </c>
      <c r="C2995" s="35">
        <v>1</v>
      </c>
      <c r="D2995" s="25"/>
    </row>
    <row r="2996" spans="1:4" ht="30" x14ac:dyDescent="0.25">
      <c r="A2996" s="12" t="s">
        <v>152</v>
      </c>
      <c r="B2996" s="16" t="s">
        <v>2195</v>
      </c>
      <c r="C2996" s="35">
        <v>1</v>
      </c>
      <c r="D2996" s="25"/>
    </row>
    <row r="2997" spans="1:4" ht="30" x14ac:dyDescent="0.25">
      <c r="A2997" s="12" t="s">
        <v>152</v>
      </c>
      <c r="B2997" s="16" t="s">
        <v>2195</v>
      </c>
      <c r="C2997" s="35">
        <v>1</v>
      </c>
      <c r="D2997" s="25"/>
    </row>
    <row r="2998" spans="1:4" ht="30" x14ac:dyDescent="0.25">
      <c r="A2998" s="12" t="s">
        <v>152</v>
      </c>
      <c r="B2998" s="16" t="s">
        <v>2195</v>
      </c>
      <c r="C2998" s="35">
        <v>1</v>
      </c>
      <c r="D2998" s="25"/>
    </row>
    <row r="2999" spans="1:4" ht="30" x14ac:dyDescent="0.25">
      <c r="A2999" s="12" t="s">
        <v>152</v>
      </c>
      <c r="B2999" s="16" t="s">
        <v>2196</v>
      </c>
      <c r="C2999" s="35">
        <v>1</v>
      </c>
      <c r="D2999" s="25"/>
    </row>
    <row r="3000" spans="1:4" ht="30" x14ac:dyDescent="0.25">
      <c r="A3000" s="12" t="s">
        <v>152</v>
      </c>
      <c r="B3000" s="16" t="s">
        <v>2196</v>
      </c>
      <c r="C3000" s="35">
        <v>1</v>
      </c>
      <c r="D3000" s="25"/>
    </row>
    <row r="3001" spans="1:4" ht="30" x14ac:dyDescent="0.25">
      <c r="A3001" s="12" t="s">
        <v>152</v>
      </c>
      <c r="B3001" s="16" t="s">
        <v>2196</v>
      </c>
      <c r="C3001" s="35">
        <v>1</v>
      </c>
      <c r="D3001" s="25"/>
    </row>
    <row r="3002" spans="1:4" ht="30" x14ac:dyDescent="0.25">
      <c r="A3002" s="12" t="s">
        <v>152</v>
      </c>
      <c r="B3002" s="16" t="s">
        <v>2197</v>
      </c>
      <c r="C3002" s="35">
        <v>1</v>
      </c>
      <c r="D3002" s="25"/>
    </row>
    <row r="3003" spans="1:4" ht="30" x14ac:dyDescent="0.25">
      <c r="A3003" s="12" t="s">
        <v>152</v>
      </c>
      <c r="B3003" s="16" t="s">
        <v>2198</v>
      </c>
      <c r="C3003" s="35">
        <v>1</v>
      </c>
      <c r="D3003" s="25"/>
    </row>
    <row r="3004" spans="1:4" ht="30" x14ac:dyDescent="0.25">
      <c r="A3004" s="12" t="s">
        <v>152</v>
      </c>
      <c r="B3004" s="16" t="s">
        <v>2199</v>
      </c>
      <c r="C3004" s="35">
        <v>1</v>
      </c>
      <c r="D3004" s="25"/>
    </row>
    <row r="3005" spans="1:4" ht="30" x14ac:dyDescent="0.25">
      <c r="A3005" s="12" t="s">
        <v>152</v>
      </c>
      <c r="B3005" s="16" t="s">
        <v>2200</v>
      </c>
      <c r="C3005" s="35">
        <v>1</v>
      </c>
      <c r="D3005" s="25"/>
    </row>
    <row r="3006" spans="1:4" ht="30" x14ac:dyDescent="0.25">
      <c r="A3006" s="12" t="s">
        <v>152</v>
      </c>
      <c r="B3006" s="16" t="s">
        <v>2201</v>
      </c>
      <c r="C3006" s="35">
        <v>1</v>
      </c>
      <c r="D3006" s="25"/>
    </row>
    <row r="3007" spans="1:4" ht="30" x14ac:dyDescent="0.25">
      <c r="A3007" s="12" t="s">
        <v>152</v>
      </c>
      <c r="B3007" s="16" t="s">
        <v>2201</v>
      </c>
      <c r="C3007" s="35">
        <v>1</v>
      </c>
      <c r="D3007" s="25"/>
    </row>
    <row r="3008" spans="1:4" x14ac:dyDescent="0.25">
      <c r="A3008" s="12" t="s">
        <v>152</v>
      </c>
      <c r="B3008" s="16" t="s">
        <v>2202</v>
      </c>
      <c r="C3008" s="35">
        <v>1</v>
      </c>
      <c r="D3008" s="25"/>
    </row>
    <row r="3009" spans="1:4" ht="30" x14ac:dyDescent="0.25">
      <c r="A3009" s="12" t="s">
        <v>152</v>
      </c>
      <c r="B3009" s="16" t="s">
        <v>2203</v>
      </c>
      <c r="C3009" s="35">
        <v>1</v>
      </c>
      <c r="D3009" s="25"/>
    </row>
    <row r="3010" spans="1:4" ht="30" x14ac:dyDescent="0.25">
      <c r="A3010" s="12" t="s">
        <v>152</v>
      </c>
      <c r="B3010" s="16" t="s">
        <v>2203</v>
      </c>
      <c r="C3010" s="35">
        <v>1</v>
      </c>
      <c r="D3010" s="25"/>
    </row>
    <row r="3011" spans="1:4" ht="30" x14ac:dyDescent="0.25">
      <c r="A3011" s="12" t="s">
        <v>152</v>
      </c>
      <c r="B3011" s="16" t="s">
        <v>2204</v>
      </c>
      <c r="C3011" s="35">
        <v>1</v>
      </c>
      <c r="D3011" s="25"/>
    </row>
    <row r="3012" spans="1:4" ht="30" x14ac:dyDescent="0.25">
      <c r="A3012" s="12" t="s">
        <v>152</v>
      </c>
      <c r="B3012" s="16" t="s">
        <v>2204</v>
      </c>
      <c r="C3012" s="35">
        <v>1</v>
      </c>
      <c r="D3012" s="25"/>
    </row>
    <row r="3013" spans="1:4" ht="30" x14ac:dyDescent="0.25">
      <c r="A3013" s="12" t="s">
        <v>152</v>
      </c>
      <c r="B3013" s="16" t="s">
        <v>2204</v>
      </c>
      <c r="C3013" s="35">
        <v>1</v>
      </c>
      <c r="D3013" s="25"/>
    </row>
    <row r="3014" spans="1:4" ht="45" x14ac:dyDescent="0.25">
      <c r="A3014" s="12" t="s">
        <v>152</v>
      </c>
      <c r="B3014" s="16" t="s">
        <v>2205</v>
      </c>
      <c r="C3014" s="35">
        <v>0.99999999999909051</v>
      </c>
      <c r="D3014" s="25"/>
    </row>
    <row r="3015" spans="1:4" ht="45" x14ac:dyDescent="0.25">
      <c r="A3015" s="12" t="s">
        <v>152</v>
      </c>
      <c r="B3015" s="16" t="s">
        <v>2205</v>
      </c>
      <c r="C3015" s="35">
        <v>0.99999999999909051</v>
      </c>
      <c r="D3015" s="25"/>
    </row>
    <row r="3016" spans="1:4" ht="45" x14ac:dyDescent="0.25">
      <c r="A3016" s="12" t="s">
        <v>152</v>
      </c>
      <c r="B3016" s="16" t="s">
        <v>2205</v>
      </c>
      <c r="C3016" s="35">
        <v>0.99999999999909051</v>
      </c>
      <c r="D3016" s="25"/>
    </row>
    <row r="3017" spans="1:4" ht="45" x14ac:dyDescent="0.25">
      <c r="A3017" s="12" t="s">
        <v>152</v>
      </c>
      <c r="B3017" s="16" t="s">
        <v>2205</v>
      </c>
      <c r="C3017" s="35">
        <v>0.99999999999909051</v>
      </c>
      <c r="D3017" s="25"/>
    </row>
    <row r="3018" spans="1:4" ht="30" x14ac:dyDescent="0.25">
      <c r="A3018" s="12" t="s">
        <v>152</v>
      </c>
      <c r="B3018" s="16" t="s">
        <v>2179</v>
      </c>
      <c r="C3018" s="35">
        <v>1</v>
      </c>
      <c r="D3018" s="25"/>
    </row>
    <row r="3019" spans="1:4" ht="30" x14ac:dyDescent="0.25">
      <c r="A3019" s="12" t="s">
        <v>152</v>
      </c>
      <c r="B3019" s="16" t="s">
        <v>2206</v>
      </c>
      <c r="C3019" s="35">
        <v>4</v>
      </c>
      <c r="D3019" s="25"/>
    </row>
    <row r="3020" spans="1:4" ht="30" x14ac:dyDescent="0.25">
      <c r="A3020" s="12" t="s">
        <v>152</v>
      </c>
      <c r="B3020" s="16" t="s">
        <v>2207</v>
      </c>
      <c r="C3020" s="35">
        <v>1</v>
      </c>
      <c r="D3020" s="25"/>
    </row>
    <row r="3021" spans="1:4" ht="30" x14ac:dyDescent="0.25">
      <c r="A3021" s="12" t="s">
        <v>152</v>
      </c>
      <c r="B3021" s="16" t="s">
        <v>2208</v>
      </c>
      <c r="C3021" s="35">
        <v>2</v>
      </c>
      <c r="D3021" s="25"/>
    </row>
    <row r="3022" spans="1:4" ht="30" x14ac:dyDescent="0.25">
      <c r="A3022" s="12" t="s">
        <v>152</v>
      </c>
      <c r="B3022" s="16" t="s">
        <v>2209</v>
      </c>
      <c r="C3022" s="35">
        <v>1</v>
      </c>
      <c r="D3022" s="25"/>
    </row>
    <row r="3023" spans="1:4" ht="30" x14ac:dyDescent="0.25">
      <c r="A3023" s="12" t="s">
        <v>152</v>
      </c>
      <c r="B3023" s="16" t="s">
        <v>2209</v>
      </c>
      <c r="C3023" s="35">
        <v>1</v>
      </c>
      <c r="D3023" s="25"/>
    </row>
    <row r="3024" spans="1:4" ht="30" x14ac:dyDescent="0.25">
      <c r="A3024" s="12" t="s">
        <v>152</v>
      </c>
      <c r="B3024" s="16" t="s">
        <v>2209</v>
      </c>
      <c r="C3024" s="35">
        <v>1</v>
      </c>
      <c r="D3024" s="25"/>
    </row>
    <row r="3025" spans="1:4" ht="30" x14ac:dyDescent="0.25">
      <c r="A3025" s="12" t="s">
        <v>152</v>
      </c>
      <c r="B3025" s="16" t="s">
        <v>2210</v>
      </c>
      <c r="C3025" s="35">
        <v>1</v>
      </c>
      <c r="D3025" s="25"/>
    </row>
    <row r="3026" spans="1:4" x14ac:dyDescent="0.25">
      <c r="A3026" s="12" t="s">
        <v>152</v>
      </c>
      <c r="B3026" s="16" t="s">
        <v>2211</v>
      </c>
      <c r="C3026" s="35">
        <v>1</v>
      </c>
      <c r="D3026" s="25"/>
    </row>
    <row r="3027" spans="1:4" x14ac:dyDescent="0.25">
      <c r="A3027" s="12" t="s">
        <v>152</v>
      </c>
      <c r="B3027" s="16" t="s">
        <v>2211</v>
      </c>
      <c r="C3027" s="35">
        <v>1</v>
      </c>
      <c r="D3027" s="25"/>
    </row>
    <row r="3028" spans="1:4" x14ac:dyDescent="0.25">
      <c r="A3028" s="12" t="s">
        <v>152</v>
      </c>
      <c r="B3028" s="16" t="s">
        <v>2211</v>
      </c>
      <c r="C3028" s="35">
        <v>1</v>
      </c>
      <c r="D3028" s="25"/>
    </row>
    <row r="3029" spans="1:4" x14ac:dyDescent="0.25">
      <c r="A3029" s="12" t="s">
        <v>152</v>
      </c>
      <c r="B3029" s="16" t="s">
        <v>2211</v>
      </c>
      <c r="C3029" s="35">
        <v>1</v>
      </c>
      <c r="D3029" s="25"/>
    </row>
    <row r="3030" spans="1:4" x14ac:dyDescent="0.25">
      <c r="A3030" s="12" t="s">
        <v>152</v>
      </c>
      <c r="B3030" s="16" t="s">
        <v>2211</v>
      </c>
      <c r="C3030" s="35">
        <v>1</v>
      </c>
      <c r="D3030" s="25"/>
    </row>
    <row r="3031" spans="1:4" x14ac:dyDescent="0.25">
      <c r="A3031" s="12" t="s">
        <v>152</v>
      </c>
      <c r="B3031" s="16" t="s">
        <v>2212</v>
      </c>
      <c r="C3031" s="35">
        <v>1</v>
      </c>
      <c r="D3031" s="25"/>
    </row>
    <row r="3032" spans="1:4" x14ac:dyDescent="0.25">
      <c r="A3032" s="12" t="s">
        <v>152</v>
      </c>
      <c r="B3032" s="16" t="s">
        <v>2212</v>
      </c>
      <c r="C3032" s="35">
        <v>1</v>
      </c>
      <c r="D3032" s="25"/>
    </row>
    <row r="3033" spans="1:4" x14ac:dyDescent="0.25">
      <c r="A3033" s="12" t="s">
        <v>152</v>
      </c>
      <c r="B3033" s="16" t="s">
        <v>2212</v>
      </c>
      <c r="C3033" s="35">
        <v>1</v>
      </c>
      <c r="D3033" s="25"/>
    </row>
    <row r="3034" spans="1:4" x14ac:dyDescent="0.25">
      <c r="A3034" s="12" t="s">
        <v>152</v>
      </c>
      <c r="B3034" s="16" t="s">
        <v>2212</v>
      </c>
      <c r="C3034" s="35">
        <v>1</v>
      </c>
      <c r="D3034" s="25"/>
    </row>
    <row r="3035" spans="1:4" x14ac:dyDescent="0.25">
      <c r="A3035" s="12" t="s">
        <v>152</v>
      </c>
      <c r="B3035" s="16" t="s">
        <v>2212</v>
      </c>
      <c r="C3035" s="35">
        <v>1</v>
      </c>
      <c r="D3035" s="25"/>
    </row>
    <row r="3036" spans="1:4" x14ac:dyDescent="0.25">
      <c r="A3036" s="12" t="s">
        <v>152</v>
      </c>
      <c r="B3036" s="16" t="s">
        <v>2212</v>
      </c>
      <c r="C3036" s="35">
        <v>1</v>
      </c>
      <c r="D3036" s="25"/>
    </row>
    <row r="3037" spans="1:4" ht="30" x14ac:dyDescent="0.25">
      <c r="A3037" s="12" t="s">
        <v>152</v>
      </c>
      <c r="B3037" s="16" t="s">
        <v>2213</v>
      </c>
      <c r="C3037" s="35">
        <v>1</v>
      </c>
      <c r="D3037" s="25"/>
    </row>
    <row r="3038" spans="1:4" ht="30" x14ac:dyDescent="0.25">
      <c r="A3038" s="12" t="s">
        <v>152</v>
      </c>
      <c r="B3038" s="16" t="s">
        <v>2214</v>
      </c>
      <c r="C3038" s="35">
        <v>1</v>
      </c>
      <c r="D3038" s="25"/>
    </row>
    <row r="3039" spans="1:4" ht="30" x14ac:dyDescent="0.25">
      <c r="A3039" s="12" t="s">
        <v>152</v>
      </c>
      <c r="B3039" s="16" t="s">
        <v>2215</v>
      </c>
      <c r="C3039" s="35">
        <v>1</v>
      </c>
      <c r="D3039" s="25"/>
    </row>
    <row r="3040" spans="1:4" ht="30" x14ac:dyDescent="0.25">
      <c r="A3040" s="12" t="s">
        <v>152</v>
      </c>
      <c r="B3040" s="16" t="s">
        <v>2216</v>
      </c>
      <c r="C3040" s="35">
        <v>1</v>
      </c>
      <c r="D3040" s="25"/>
    </row>
    <row r="3041" spans="1:4" ht="30" x14ac:dyDescent="0.25">
      <c r="A3041" s="12" t="s">
        <v>152</v>
      </c>
      <c r="B3041" s="16" t="s">
        <v>2216</v>
      </c>
      <c r="C3041" s="35">
        <v>1</v>
      </c>
      <c r="D3041" s="25"/>
    </row>
    <row r="3042" spans="1:4" ht="30" x14ac:dyDescent="0.25">
      <c r="A3042" s="12" t="s">
        <v>152</v>
      </c>
      <c r="B3042" s="16" t="s">
        <v>2216</v>
      </c>
      <c r="C3042" s="35">
        <v>1</v>
      </c>
      <c r="D3042" s="25"/>
    </row>
    <row r="3043" spans="1:4" ht="30" x14ac:dyDescent="0.25">
      <c r="A3043" s="12" t="s">
        <v>152</v>
      </c>
      <c r="B3043" s="16" t="s">
        <v>2217</v>
      </c>
      <c r="C3043" s="35">
        <v>1</v>
      </c>
      <c r="D3043" s="25"/>
    </row>
    <row r="3044" spans="1:4" ht="30" x14ac:dyDescent="0.25">
      <c r="A3044" s="12" t="s">
        <v>152</v>
      </c>
      <c r="B3044" s="16" t="s">
        <v>2217</v>
      </c>
      <c r="C3044" s="35">
        <v>1</v>
      </c>
      <c r="D3044" s="25"/>
    </row>
    <row r="3045" spans="1:4" ht="30" x14ac:dyDescent="0.25">
      <c r="A3045" s="12" t="s">
        <v>152</v>
      </c>
      <c r="B3045" s="16" t="s">
        <v>2217</v>
      </c>
      <c r="C3045" s="35">
        <v>1</v>
      </c>
      <c r="D3045" s="25"/>
    </row>
    <row r="3046" spans="1:4" ht="30" x14ac:dyDescent="0.25">
      <c r="A3046" s="12" t="s">
        <v>152</v>
      </c>
      <c r="B3046" s="16" t="s">
        <v>2217</v>
      </c>
      <c r="C3046" s="35">
        <v>1</v>
      </c>
      <c r="D3046" s="25"/>
    </row>
    <row r="3047" spans="1:4" ht="30" x14ac:dyDescent="0.25">
      <c r="A3047" s="12" t="s">
        <v>152</v>
      </c>
      <c r="B3047" s="16" t="s">
        <v>2217</v>
      </c>
      <c r="C3047" s="35">
        <v>1</v>
      </c>
      <c r="D3047" s="25"/>
    </row>
    <row r="3048" spans="1:4" ht="30" x14ac:dyDescent="0.25">
      <c r="A3048" s="12" t="s">
        <v>152</v>
      </c>
      <c r="B3048" s="16" t="s">
        <v>2217</v>
      </c>
      <c r="C3048" s="35">
        <v>1</v>
      </c>
      <c r="D3048" s="25"/>
    </row>
    <row r="3049" spans="1:4" ht="30" x14ac:dyDescent="0.25">
      <c r="A3049" s="12" t="s">
        <v>152</v>
      </c>
      <c r="B3049" s="16" t="s">
        <v>2217</v>
      </c>
      <c r="C3049" s="35">
        <v>1</v>
      </c>
      <c r="D3049" s="25"/>
    </row>
    <row r="3050" spans="1:4" ht="30" x14ac:dyDescent="0.25">
      <c r="A3050" s="12" t="s">
        <v>152</v>
      </c>
      <c r="B3050" s="16" t="s">
        <v>2217</v>
      </c>
      <c r="C3050" s="35">
        <v>1</v>
      </c>
      <c r="D3050" s="25"/>
    </row>
    <row r="3051" spans="1:4" ht="30" x14ac:dyDescent="0.25">
      <c r="A3051" s="12" t="s">
        <v>152</v>
      </c>
      <c r="B3051" s="16" t="s">
        <v>2217</v>
      </c>
      <c r="C3051" s="35">
        <v>1</v>
      </c>
      <c r="D3051" s="25"/>
    </row>
    <row r="3052" spans="1:4" ht="30" x14ac:dyDescent="0.25">
      <c r="A3052" s="12" t="s">
        <v>152</v>
      </c>
      <c r="B3052" s="16" t="s">
        <v>2217</v>
      </c>
      <c r="C3052" s="35">
        <v>1</v>
      </c>
      <c r="D3052" s="25"/>
    </row>
    <row r="3053" spans="1:4" ht="30" x14ac:dyDescent="0.25">
      <c r="A3053" s="12" t="s">
        <v>152</v>
      </c>
      <c r="B3053" s="16" t="s">
        <v>2217</v>
      </c>
      <c r="C3053" s="35">
        <v>1</v>
      </c>
      <c r="D3053" s="25"/>
    </row>
    <row r="3054" spans="1:4" ht="30" x14ac:dyDescent="0.25">
      <c r="A3054" s="12" t="s">
        <v>152</v>
      </c>
      <c r="B3054" s="16" t="s">
        <v>2218</v>
      </c>
      <c r="C3054" s="35">
        <v>1</v>
      </c>
      <c r="D3054" s="25"/>
    </row>
    <row r="3055" spans="1:4" ht="30" x14ac:dyDescent="0.25">
      <c r="A3055" s="12" t="s">
        <v>152</v>
      </c>
      <c r="B3055" s="16" t="s">
        <v>2218</v>
      </c>
      <c r="C3055" s="35">
        <v>1</v>
      </c>
      <c r="D3055" s="25"/>
    </row>
    <row r="3056" spans="1:4" ht="30" x14ac:dyDescent="0.25">
      <c r="A3056" s="12" t="s">
        <v>152</v>
      </c>
      <c r="B3056" s="16" t="s">
        <v>2218</v>
      </c>
      <c r="C3056" s="35">
        <v>1</v>
      </c>
      <c r="D3056" s="25"/>
    </row>
    <row r="3057" spans="1:4" ht="30" x14ac:dyDescent="0.25">
      <c r="A3057" s="12" t="s">
        <v>152</v>
      </c>
      <c r="B3057" s="16" t="s">
        <v>2218</v>
      </c>
      <c r="C3057" s="35">
        <v>1</v>
      </c>
      <c r="D3057" s="25"/>
    </row>
    <row r="3058" spans="1:4" ht="30" x14ac:dyDescent="0.25">
      <c r="A3058" s="12" t="s">
        <v>152</v>
      </c>
      <c r="B3058" s="16" t="s">
        <v>2218</v>
      </c>
      <c r="C3058" s="35">
        <v>1</v>
      </c>
      <c r="D3058" s="25"/>
    </row>
    <row r="3059" spans="1:4" ht="30" x14ac:dyDescent="0.25">
      <c r="A3059" s="12" t="s">
        <v>152</v>
      </c>
      <c r="B3059" s="16" t="s">
        <v>2218</v>
      </c>
      <c r="C3059" s="35">
        <v>1</v>
      </c>
      <c r="D3059" s="25"/>
    </row>
    <row r="3060" spans="1:4" ht="30" x14ac:dyDescent="0.25">
      <c r="A3060" s="12" t="s">
        <v>152</v>
      </c>
      <c r="B3060" s="16" t="s">
        <v>2218</v>
      </c>
      <c r="C3060" s="35">
        <v>1</v>
      </c>
      <c r="D3060" s="25"/>
    </row>
    <row r="3061" spans="1:4" ht="30" x14ac:dyDescent="0.25">
      <c r="A3061" s="12" t="s">
        <v>152</v>
      </c>
      <c r="B3061" s="16" t="s">
        <v>2218</v>
      </c>
      <c r="C3061" s="35">
        <v>1</v>
      </c>
      <c r="D3061" s="25"/>
    </row>
    <row r="3062" spans="1:4" ht="30" x14ac:dyDescent="0.25">
      <c r="A3062" s="12" t="s">
        <v>152</v>
      </c>
      <c r="B3062" s="16" t="s">
        <v>2219</v>
      </c>
      <c r="C3062" s="35">
        <v>1</v>
      </c>
      <c r="D3062" s="25"/>
    </row>
    <row r="3063" spans="1:4" ht="30" x14ac:dyDescent="0.25">
      <c r="A3063" s="12" t="s">
        <v>152</v>
      </c>
      <c r="B3063" s="16" t="s">
        <v>2219</v>
      </c>
      <c r="C3063" s="35">
        <v>1</v>
      </c>
      <c r="D3063" s="25"/>
    </row>
    <row r="3064" spans="1:4" ht="30" x14ac:dyDescent="0.25">
      <c r="A3064" s="12" t="s">
        <v>152</v>
      </c>
      <c r="B3064" s="16" t="s">
        <v>2220</v>
      </c>
      <c r="C3064" s="35">
        <v>1</v>
      </c>
      <c r="D3064" s="25"/>
    </row>
    <row r="3065" spans="1:4" ht="30" x14ac:dyDescent="0.25">
      <c r="A3065" s="12" t="s">
        <v>152</v>
      </c>
      <c r="B3065" s="16" t="s">
        <v>2220</v>
      </c>
      <c r="C3065" s="35">
        <v>1</v>
      </c>
      <c r="D3065" s="25"/>
    </row>
    <row r="3066" spans="1:4" ht="30" x14ac:dyDescent="0.25">
      <c r="A3066" s="12" t="s">
        <v>152</v>
      </c>
      <c r="B3066" s="16" t="s">
        <v>2221</v>
      </c>
      <c r="C3066" s="35">
        <v>1</v>
      </c>
      <c r="D3066" s="25"/>
    </row>
    <row r="3067" spans="1:4" ht="30" x14ac:dyDescent="0.25">
      <c r="A3067" s="12" t="s">
        <v>152</v>
      </c>
      <c r="B3067" s="16" t="s">
        <v>2222</v>
      </c>
      <c r="C3067" s="35">
        <v>1</v>
      </c>
      <c r="D3067" s="25"/>
    </row>
    <row r="3068" spans="1:4" ht="30" x14ac:dyDescent="0.25">
      <c r="A3068" s="12" t="s">
        <v>152</v>
      </c>
      <c r="B3068" s="16" t="s">
        <v>2223</v>
      </c>
      <c r="C3068" s="35">
        <v>0.99666666666780657</v>
      </c>
      <c r="D3068" s="25"/>
    </row>
    <row r="3069" spans="1:4" ht="30" x14ac:dyDescent="0.25">
      <c r="A3069" s="12" t="s">
        <v>152</v>
      </c>
      <c r="B3069" s="16" t="s">
        <v>2224</v>
      </c>
      <c r="C3069" s="35">
        <v>1</v>
      </c>
      <c r="D3069" s="25"/>
    </row>
    <row r="3070" spans="1:4" ht="30" x14ac:dyDescent="0.25">
      <c r="A3070" s="12" t="s">
        <v>152</v>
      </c>
      <c r="B3070" s="16" t="s">
        <v>2224</v>
      </c>
      <c r="C3070" s="35">
        <v>1</v>
      </c>
      <c r="D3070" s="25"/>
    </row>
    <row r="3071" spans="1:4" ht="30" x14ac:dyDescent="0.25">
      <c r="A3071" s="12" t="s">
        <v>152</v>
      </c>
      <c r="B3071" s="16" t="s">
        <v>2225</v>
      </c>
      <c r="C3071" s="35">
        <v>1</v>
      </c>
      <c r="D3071" s="25"/>
    </row>
    <row r="3072" spans="1:4" ht="30" x14ac:dyDescent="0.25">
      <c r="A3072" s="12" t="s">
        <v>152</v>
      </c>
      <c r="B3072" s="16" t="s">
        <v>2225</v>
      </c>
      <c r="C3072" s="35">
        <v>1</v>
      </c>
      <c r="D3072" s="25"/>
    </row>
    <row r="3073" spans="1:4" ht="30" x14ac:dyDescent="0.25">
      <c r="A3073" s="12" t="s">
        <v>152</v>
      </c>
      <c r="B3073" s="16" t="s">
        <v>2225</v>
      </c>
      <c r="C3073" s="35">
        <v>1</v>
      </c>
      <c r="D3073" s="25"/>
    </row>
    <row r="3074" spans="1:4" ht="30" x14ac:dyDescent="0.25">
      <c r="A3074" s="12" t="s">
        <v>152</v>
      </c>
      <c r="B3074" s="16" t="s">
        <v>2225</v>
      </c>
      <c r="C3074" s="35">
        <v>1</v>
      </c>
      <c r="D3074" s="25"/>
    </row>
    <row r="3075" spans="1:4" ht="30" x14ac:dyDescent="0.25">
      <c r="A3075" s="12" t="s">
        <v>152</v>
      </c>
      <c r="B3075" s="16" t="s">
        <v>2226</v>
      </c>
      <c r="C3075" s="35">
        <v>1</v>
      </c>
      <c r="D3075" s="25"/>
    </row>
    <row r="3076" spans="1:4" ht="30" x14ac:dyDescent="0.25">
      <c r="A3076" s="12" t="s">
        <v>152</v>
      </c>
      <c r="B3076" s="16" t="s">
        <v>2227</v>
      </c>
      <c r="C3076" s="35">
        <v>8.6944666666668127</v>
      </c>
      <c r="D3076" s="25"/>
    </row>
    <row r="3077" spans="1:4" ht="30" x14ac:dyDescent="0.25">
      <c r="A3077" s="12" t="s">
        <v>152</v>
      </c>
      <c r="B3077" s="16" t="s">
        <v>2227</v>
      </c>
      <c r="C3077" s="35">
        <v>8.6944666666668127</v>
      </c>
      <c r="D3077" s="25"/>
    </row>
    <row r="3078" spans="1:4" ht="30" x14ac:dyDescent="0.25">
      <c r="A3078" s="12" t="s">
        <v>152</v>
      </c>
      <c r="B3078" s="16" t="s">
        <v>2227</v>
      </c>
      <c r="C3078" s="35">
        <v>8.6944666666668127</v>
      </c>
      <c r="D3078" s="25"/>
    </row>
    <row r="3079" spans="1:4" ht="30" x14ac:dyDescent="0.25">
      <c r="A3079" s="12" t="s">
        <v>152</v>
      </c>
      <c r="B3079" s="16" t="s">
        <v>2227</v>
      </c>
      <c r="C3079" s="35">
        <v>8.6944666666668127</v>
      </c>
      <c r="D3079" s="25"/>
    </row>
    <row r="3080" spans="1:4" ht="30" x14ac:dyDescent="0.25">
      <c r="A3080" s="12" t="s">
        <v>152</v>
      </c>
      <c r="B3080" s="16" t="s">
        <v>2228</v>
      </c>
      <c r="C3080" s="35">
        <v>1067.1604666666663</v>
      </c>
      <c r="D3080" s="25"/>
    </row>
    <row r="3081" spans="1:4" ht="30" x14ac:dyDescent="0.25">
      <c r="A3081" s="12" t="s">
        <v>152</v>
      </c>
      <c r="B3081" s="16" t="s">
        <v>2229</v>
      </c>
      <c r="C3081" s="35">
        <v>1</v>
      </c>
      <c r="D3081" s="25"/>
    </row>
    <row r="3082" spans="1:4" ht="30" x14ac:dyDescent="0.25">
      <c r="A3082" s="12" t="s">
        <v>152</v>
      </c>
      <c r="B3082" s="16" t="s">
        <v>2230</v>
      </c>
      <c r="C3082" s="35">
        <v>1</v>
      </c>
      <c r="D3082" s="25"/>
    </row>
    <row r="3083" spans="1:4" ht="30" x14ac:dyDescent="0.25">
      <c r="A3083" s="12" t="s">
        <v>152</v>
      </c>
      <c r="B3083" s="16" t="s">
        <v>2231</v>
      </c>
      <c r="C3083" s="35">
        <v>1</v>
      </c>
      <c r="D3083" s="25"/>
    </row>
    <row r="3084" spans="1:4" ht="30" x14ac:dyDescent="0.25">
      <c r="A3084" s="12" t="s">
        <v>152</v>
      </c>
      <c r="B3084" s="16" t="s">
        <v>2231</v>
      </c>
      <c r="C3084" s="35">
        <v>1</v>
      </c>
      <c r="D3084" s="25"/>
    </row>
    <row r="3085" spans="1:4" ht="30" x14ac:dyDescent="0.25">
      <c r="A3085" s="12" t="s">
        <v>152</v>
      </c>
      <c r="B3085" s="16" t="s">
        <v>2232</v>
      </c>
      <c r="C3085" s="35">
        <v>1</v>
      </c>
      <c r="D3085" s="25"/>
    </row>
    <row r="3086" spans="1:4" ht="30" x14ac:dyDescent="0.25">
      <c r="A3086" s="12" t="s">
        <v>152</v>
      </c>
      <c r="B3086" s="16" t="s">
        <v>2233</v>
      </c>
      <c r="C3086" s="35">
        <v>1</v>
      </c>
      <c r="D3086" s="25"/>
    </row>
    <row r="3087" spans="1:4" ht="30" x14ac:dyDescent="0.25">
      <c r="A3087" s="12" t="s">
        <v>152</v>
      </c>
      <c r="B3087" s="16" t="s">
        <v>2234</v>
      </c>
      <c r="C3087" s="35">
        <v>1</v>
      </c>
      <c r="D3087" s="25"/>
    </row>
    <row r="3088" spans="1:4" ht="30" x14ac:dyDescent="0.25">
      <c r="A3088" s="12" t="s">
        <v>152</v>
      </c>
      <c r="B3088" s="16" t="s">
        <v>2235</v>
      </c>
      <c r="C3088" s="35">
        <v>1</v>
      </c>
      <c r="D3088" s="25"/>
    </row>
    <row r="3089" spans="1:4" x14ac:dyDescent="0.25">
      <c r="A3089" s="12" t="s">
        <v>152</v>
      </c>
      <c r="B3089" s="16" t="s">
        <v>2236</v>
      </c>
      <c r="C3089" s="35">
        <v>136.69333333333088</v>
      </c>
      <c r="D3089" s="25"/>
    </row>
    <row r="3090" spans="1:4" ht="30" x14ac:dyDescent="0.25">
      <c r="A3090" s="12" t="s">
        <v>152</v>
      </c>
      <c r="B3090" s="16" t="s">
        <v>2237</v>
      </c>
      <c r="C3090" s="35">
        <v>1</v>
      </c>
      <c r="D3090" s="25"/>
    </row>
    <row r="3091" spans="1:4" ht="30" x14ac:dyDescent="0.25">
      <c r="A3091" s="12" t="s">
        <v>152</v>
      </c>
      <c r="B3091" s="16" t="s">
        <v>2237</v>
      </c>
      <c r="C3091" s="35">
        <v>1</v>
      </c>
      <c r="D3091" s="25"/>
    </row>
    <row r="3092" spans="1:4" ht="30" x14ac:dyDescent="0.25">
      <c r="A3092" s="12" t="s">
        <v>152</v>
      </c>
      <c r="B3092" s="16" t="s">
        <v>2237</v>
      </c>
      <c r="C3092" s="35">
        <v>1</v>
      </c>
      <c r="D3092" s="25"/>
    </row>
    <row r="3093" spans="1:4" ht="30" x14ac:dyDescent="0.25">
      <c r="A3093" s="12" t="s">
        <v>152</v>
      </c>
      <c r="B3093" s="16" t="s">
        <v>2237</v>
      </c>
      <c r="C3093" s="35">
        <v>1</v>
      </c>
      <c r="D3093" s="25"/>
    </row>
    <row r="3094" spans="1:4" ht="30" x14ac:dyDescent="0.25">
      <c r="A3094" s="12" t="s">
        <v>152</v>
      </c>
      <c r="B3094" s="16" t="s">
        <v>2237</v>
      </c>
      <c r="C3094" s="35">
        <v>1</v>
      </c>
      <c r="D3094" s="25"/>
    </row>
    <row r="3095" spans="1:4" ht="30" x14ac:dyDescent="0.25">
      <c r="A3095" s="12" t="s">
        <v>152</v>
      </c>
      <c r="B3095" s="16" t="s">
        <v>2237</v>
      </c>
      <c r="C3095" s="35">
        <v>1</v>
      </c>
      <c r="D3095" s="25"/>
    </row>
    <row r="3096" spans="1:4" ht="30" x14ac:dyDescent="0.25">
      <c r="A3096" s="12" t="s">
        <v>152</v>
      </c>
      <c r="B3096" s="16" t="s">
        <v>2237</v>
      </c>
      <c r="C3096" s="35">
        <v>1</v>
      </c>
      <c r="D3096" s="25"/>
    </row>
    <row r="3097" spans="1:4" ht="30" x14ac:dyDescent="0.25">
      <c r="A3097" s="12" t="s">
        <v>152</v>
      </c>
      <c r="B3097" s="16" t="s">
        <v>2237</v>
      </c>
      <c r="C3097" s="35">
        <v>1</v>
      </c>
      <c r="D3097" s="25"/>
    </row>
    <row r="3098" spans="1:4" ht="30" x14ac:dyDescent="0.25">
      <c r="A3098" s="12" t="s">
        <v>152</v>
      </c>
      <c r="B3098" s="16" t="s">
        <v>2237</v>
      </c>
      <c r="C3098" s="35">
        <v>1</v>
      </c>
      <c r="D3098" s="25"/>
    </row>
    <row r="3099" spans="1:4" ht="30" x14ac:dyDescent="0.25">
      <c r="A3099" s="12" t="s">
        <v>152</v>
      </c>
      <c r="B3099" s="16" t="s">
        <v>2237</v>
      </c>
      <c r="C3099" s="35">
        <v>1</v>
      </c>
      <c r="D3099" s="25"/>
    </row>
    <row r="3100" spans="1:4" ht="30" x14ac:dyDescent="0.25">
      <c r="A3100" s="12" t="s">
        <v>152</v>
      </c>
      <c r="B3100" s="16" t="s">
        <v>2237</v>
      </c>
      <c r="C3100" s="35">
        <v>1</v>
      </c>
      <c r="D3100" s="25"/>
    </row>
    <row r="3101" spans="1:4" ht="30" x14ac:dyDescent="0.25">
      <c r="A3101" s="12" t="s">
        <v>152</v>
      </c>
      <c r="B3101" s="16" t="s">
        <v>2237</v>
      </c>
      <c r="C3101" s="35">
        <v>1</v>
      </c>
      <c r="D3101" s="25"/>
    </row>
    <row r="3102" spans="1:4" ht="30" x14ac:dyDescent="0.25">
      <c r="A3102" s="12" t="s">
        <v>152</v>
      </c>
      <c r="B3102" s="16" t="s">
        <v>2237</v>
      </c>
      <c r="C3102" s="35">
        <v>1</v>
      </c>
      <c r="D3102" s="25"/>
    </row>
    <row r="3103" spans="1:4" ht="30" x14ac:dyDescent="0.25">
      <c r="A3103" s="12" t="s">
        <v>152</v>
      </c>
      <c r="B3103" s="16" t="s">
        <v>2238</v>
      </c>
      <c r="C3103" s="35">
        <v>1</v>
      </c>
      <c r="D3103" s="25"/>
    </row>
    <row r="3104" spans="1:4" ht="30" x14ac:dyDescent="0.25">
      <c r="A3104" s="12" t="s">
        <v>152</v>
      </c>
      <c r="B3104" s="16" t="s">
        <v>2238</v>
      </c>
      <c r="C3104" s="35">
        <v>1</v>
      </c>
      <c r="D3104" s="25"/>
    </row>
    <row r="3105" spans="1:4" ht="30" x14ac:dyDescent="0.25">
      <c r="A3105" s="12" t="s">
        <v>152</v>
      </c>
      <c r="B3105" s="16" t="s">
        <v>2238</v>
      </c>
      <c r="C3105" s="35">
        <v>1</v>
      </c>
      <c r="D3105" s="25"/>
    </row>
    <row r="3106" spans="1:4" ht="30" x14ac:dyDescent="0.25">
      <c r="A3106" s="12" t="s">
        <v>152</v>
      </c>
      <c r="B3106" s="16" t="s">
        <v>2239</v>
      </c>
      <c r="C3106" s="35">
        <v>1</v>
      </c>
      <c r="D3106" s="25"/>
    </row>
    <row r="3107" spans="1:4" ht="30" x14ac:dyDescent="0.25">
      <c r="A3107" s="12" t="s">
        <v>152</v>
      </c>
      <c r="B3107" s="16" t="s">
        <v>2239</v>
      </c>
      <c r="C3107" s="35">
        <v>1</v>
      </c>
      <c r="D3107" s="25"/>
    </row>
    <row r="3108" spans="1:4" ht="30" x14ac:dyDescent="0.25">
      <c r="A3108" s="12" t="s">
        <v>152</v>
      </c>
      <c r="B3108" s="16" t="s">
        <v>2239</v>
      </c>
      <c r="C3108" s="35">
        <v>1</v>
      </c>
      <c r="D3108" s="25"/>
    </row>
    <row r="3109" spans="1:4" ht="30" x14ac:dyDescent="0.25">
      <c r="A3109" s="12" t="s">
        <v>152</v>
      </c>
      <c r="B3109" s="16" t="s">
        <v>2239</v>
      </c>
      <c r="C3109" s="35">
        <v>1</v>
      </c>
      <c r="D3109" s="25"/>
    </row>
    <row r="3110" spans="1:4" ht="30" x14ac:dyDescent="0.25">
      <c r="A3110" s="12" t="s">
        <v>152</v>
      </c>
      <c r="B3110" s="16" t="s">
        <v>2239</v>
      </c>
      <c r="C3110" s="35">
        <v>1</v>
      </c>
      <c r="D3110" s="25"/>
    </row>
    <row r="3111" spans="1:4" ht="30" x14ac:dyDescent="0.25">
      <c r="A3111" s="12" t="s">
        <v>152</v>
      </c>
      <c r="B3111" s="16" t="s">
        <v>2240</v>
      </c>
      <c r="C3111" s="35">
        <v>810.40470000000096</v>
      </c>
      <c r="D3111" s="25"/>
    </row>
    <row r="3112" spans="1:4" ht="30" x14ac:dyDescent="0.25">
      <c r="A3112" s="12" t="s">
        <v>152</v>
      </c>
      <c r="B3112" s="16" t="s">
        <v>2240</v>
      </c>
      <c r="C3112" s="35">
        <v>810.40470000000096</v>
      </c>
      <c r="D3112" s="25"/>
    </row>
    <row r="3113" spans="1:4" ht="30" x14ac:dyDescent="0.25">
      <c r="A3113" s="12" t="s">
        <v>152</v>
      </c>
      <c r="B3113" s="16" t="s">
        <v>2240</v>
      </c>
      <c r="C3113" s="35">
        <v>810.40470000000096</v>
      </c>
      <c r="D3113" s="25"/>
    </row>
    <row r="3114" spans="1:4" ht="30" x14ac:dyDescent="0.25">
      <c r="A3114" s="12" t="s">
        <v>152</v>
      </c>
      <c r="B3114" s="16" t="s">
        <v>2240</v>
      </c>
      <c r="C3114" s="35">
        <v>810.41470000000118</v>
      </c>
      <c r="D3114" s="25"/>
    </row>
    <row r="3115" spans="1:4" ht="30" x14ac:dyDescent="0.25">
      <c r="A3115" s="12" t="s">
        <v>152</v>
      </c>
      <c r="B3115" s="16" t="s">
        <v>2241</v>
      </c>
      <c r="C3115" s="35">
        <v>1</v>
      </c>
      <c r="D3115" s="25"/>
    </row>
    <row r="3116" spans="1:4" ht="30" x14ac:dyDescent="0.25">
      <c r="A3116" s="12" t="s">
        <v>152</v>
      </c>
      <c r="B3116" s="16" t="s">
        <v>2241</v>
      </c>
      <c r="C3116" s="35">
        <v>1</v>
      </c>
      <c r="D3116" s="25"/>
    </row>
    <row r="3117" spans="1:4" ht="30" x14ac:dyDescent="0.25">
      <c r="A3117" s="12" t="s">
        <v>152</v>
      </c>
      <c r="B3117" s="16" t="s">
        <v>2241</v>
      </c>
      <c r="C3117" s="35">
        <v>1</v>
      </c>
      <c r="D3117" s="25"/>
    </row>
    <row r="3118" spans="1:4" ht="30" x14ac:dyDescent="0.25">
      <c r="A3118" s="12" t="s">
        <v>152</v>
      </c>
      <c r="B3118" s="16" t="s">
        <v>2241</v>
      </c>
      <c r="C3118" s="35">
        <v>1</v>
      </c>
      <c r="D3118" s="25"/>
    </row>
    <row r="3119" spans="1:4" ht="30" x14ac:dyDescent="0.25">
      <c r="A3119" s="12" t="s">
        <v>152</v>
      </c>
      <c r="B3119" s="16" t="s">
        <v>2242</v>
      </c>
      <c r="C3119" s="35">
        <v>1</v>
      </c>
      <c r="D3119" s="25"/>
    </row>
    <row r="3120" spans="1:4" ht="30" x14ac:dyDescent="0.25">
      <c r="A3120" s="12" t="s">
        <v>152</v>
      </c>
      <c r="B3120" s="16" t="s">
        <v>2242</v>
      </c>
      <c r="C3120" s="35">
        <v>1</v>
      </c>
      <c r="D3120" s="25"/>
    </row>
    <row r="3121" spans="1:4" ht="30" x14ac:dyDescent="0.25">
      <c r="A3121" s="12" t="s">
        <v>152</v>
      </c>
      <c r="B3121" s="16" t="s">
        <v>2242</v>
      </c>
      <c r="C3121" s="35">
        <v>1</v>
      </c>
      <c r="D3121" s="25"/>
    </row>
    <row r="3122" spans="1:4" ht="30" x14ac:dyDescent="0.25">
      <c r="A3122" s="12" t="s">
        <v>152</v>
      </c>
      <c r="B3122" s="16" t="s">
        <v>2242</v>
      </c>
      <c r="C3122" s="35">
        <v>1</v>
      </c>
      <c r="D3122" s="25"/>
    </row>
    <row r="3123" spans="1:4" ht="30" x14ac:dyDescent="0.25">
      <c r="A3123" s="12" t="s">
        <v>152</v>
      </c>
      <c r="B3123" s="16" t="s">
        <v>2242</v>
      </c>
      <c r="C3123" s="35">
        <v>1</v>
      </c>
      <c r="D3123" s="25"/>
    </row>
    <row r="3124" spans="1:4" ht="30" x14ac:dyDescent="0.25">
      <c r="A3124" s="12" t="s">
        <v>152</v>
      </c>
      <c r="B3124" s="16" t="s">
        <v>2243</v>
      </c>
      <c r="C3124" s="35">
        <v>1</v>
      </c>
      <c r="D3124" s="25"/>
    </row>
    <row r="3125" spans="1:4" ht="30" x14ac:dyDescent="0.25">
      <c r="A3125" s="12" t="s">
        <v>152</v>
      </c>
      <c r="B3125" s="16" t="s">
        <v>2243</v>
      </c>
      <c r="C3125" s="35">
        <v>1</v>
      </c>
      <c r="D3125" s="25"/>
    </row>
    <row r="3126" spans="1:4" ht="30" x14ac:dyDescent="0.25">
      <c r="A3126" s="12" t="s">
        <v>152</v>
      </c>
      <c r="B3126" s="16" t="s">
        <v>2244</v>
      </c>
      <c r="C3126" s="35">
        <v>1</v>
      </c>
      <c r="D3126" s="25"/>
    </row>
    <row r="3127" spans="1:4" ht="30" x14ac:dyDescent="0.25">
      <c r="A3127" s="12" t="s">
        <v>152</v>
      </c>
      <c r="B3127" s="16" t="s">
        <v>2244</v>
      </c>
      <c r="C3127" s="35">
        <v>1</v>
      </c>
      <c r="D3127" s="25"/>
    </row>
    <row r="3128" spans="1:4" ht="30" x14ac:dyDescent="0.25">
      <c r="A3128" s="12" t="s">
        <v>152</v>
      </c>
      <c r="B3128" s="16" t="s">
        <v>2244</v>
      </c>
      <c r="C3128" s="35">
        <v>1</v>
      </c>
      <c r="D3128" s="25"/>
    </row>
    <row r="3129" spans="1:4" ht="30" x14ac:dyDescent="0.25">
      <c r="A3129" s="12" t="s">
        <v>152</v>
      </c>
      <c r="B3129" s="16" t="s">
        <v>2245</v>
      </c>
      <c r="C3129" s="35">
        <v>1</v>
      </c>
      <c r="D3129" s="25"/>
    </row>
    <row r="3130" spans="1:4" ht="30" x14ac:dyDescent="0.25">
      <c r="A3130" s="12" t="s">
        <v>152</v>
      </c>
      <c r="B3130" s="16" t="s">
        <v>2245</v>
      </c>
      <c r="C3130" s="35">
        <v>1</v>
      </c>
      <c r="D3130" s="25"/>
    </row>
    <row r="3131" spans="1:4" ht="30" x14ac:dyDescent="0.25">
      <c r="A3131" s="12" t="s">
        <v>152</v>
      </c>
      <c r="B3131" s="16" t="s">
        <v>2245</v>
      </c>
      <c r="C3131" s="35">
        <v>1</v>
      </c>
      <c r="D3131" s="25"/>
    </row>
    <row r="3132" spans="1:4" ht="30" x14ac:dyDescent="0.25">
      <c r="A3132" s="12" t="s">
        <v>152</v>
      </c>
      <c r="B3132" s="16" t="s">
        <v>2245</v>
      </c>
      <c r="C3132" s="35">
        <v>1</v>
      </c>
      <c r="D3132" s="25"/>
    </row>
    <row r="3133" spans="1:4" ht="30" x14ac:dyDescent="0.25">
      <c r="A3133" s="12" t="s">
        <v>152</v>
      </c>
      <c r="B3133" s="16" t="s">
        <v>2245</v>
      </c>
      <c r="C3133" s="35">
        <v>1</v>
      </c>
      <c r="D3133" s="25"/>
    </row>
    <row r="3134" spans="1:4" ht="30" x14ac:dyDescent="0.25">
      <c r="A3134" s="12" t="s">
        <v>152</v>
      </c>
      <c r="B3134" s="16" t="s">
        <v>2245</v>
      </c>
      <c r="C3134" s="35">
        <v>1</v>
      </c>
      <c r="D3134" s="25"/>
    </row>
    <row r="3135" spans="1:4" ht="30" x14ac:dyDescent="0.25">
      <c r="A3135" s="12" t="s">
        <v>152</v>
      </c>
      <c r="B3135" s="16" t="s">
        <v>2245</v>
      </c>
      <c r="C3135" s="35">
        <v>1</v>
      </c>
      <c r="D3135" s="25"/>
    </row>
    <row r="3136" spans="1:4" ht="30" x14ac:dyDescent="0.25">
      <c r="A3136" s="12" t="s">
        <v>152</v>
      </c>
      <c r="B3136" s="16" t="s">
        <v>2245</v>
      </c>
      <c r="C3136" s="35">
        <v>1</v>
      </c>
      <c r="D3136" s="25"/>
    </row>
    <row r="3137" spans="1:4" ht="30" x14ac:dyDescent="0.25">
      <c r="A3137" s="12" t="s">
        <v>152</v>
      </c>
      <c r="B3137" s="16" t="s">
        <v>2245</v>
      </c>
      <c r="C3137" s="35">
        <v>1</v>
      </c>
      <c r="D3137" s="25"/>
    </row>
    <row r="3138" spans="1:4" ht="30" x14ac:dyDescent="0.25">
      <c r="A3138" s="12" t="s">
        <v>152</v>
      </c>
      <c r="B3138" s="16" t="s">
        <v>2245</v>
      </c>
      <c r="C3138" s="35">
        <v>1</v>
      </c>
      <c r="D3138" s="25"/>
    </row>
    <row r="3139" spans="1:4" ht="30" x14ac:dyDescent="0.25">
      <c r="A3139" s="12" t="s">
        <v>152</v>
      </c>
      <c r="B3139" s="16" t="s">
        <v>2246</v>
      </c>
      <c r="C3139" s="35">
        <v>102.52499999999964</v>
      </c>
      <c r="D3139" s="25"/>
    </row>
    <row r="3140" spans="1:4" ht="30" x14ac:dyDescent="0.25">
      <c r="A3140" s="12" t="s">
        <v>152</v>
      </c>
      <c r="B3140" s="16" t="s">
        <v>2246</v>
      </c>
      <c r="C3140" s="35">
        <v>102.52499999999964</v>
      </c>
      <c r="D3140" s="25"/>
    </row>
    <row r="3141" spans="1:4" ht="30" x14ac:dyDescent="0.25">
      <c r="A3141" s="12" t="s">
        <v>152</v>
      </c>
      <c r="B3141" s="16" t="s">
        <v>2246</v>
      </c>
      <c r="C3141" s="35">
        <v>102.52499999999964</v>
      </c>
      <c r="D3141" s="25"/>
    </row>
    <row r="3142" spans="1:4" ht="30" x14ac:dyDescent="0.25">
      <c r="A3142" s="12" t="s">
        <v>152</v>
      </c>
      <c r="B3142" s="16" t="s">
        <v>2247</v>
      </c>
      <c r="C3142" s="35">
        <v>17.657500000000027</v>
      </c>
      <c r="D3142" s="25"/>
    </row>
    <row r="3143" spans="1:4" ht="30" x14ac:dyDescent="0.25">
      <c r="A3143" s="12" t="s">
        <v>152</v>
      </c>
      <c r="B3143" s="16" t="s">
        <v>2247</v>
      </c>
      <c r="C3143" s="35">
        <v>17.657500000000027</v>
      </c>
      <c r="D3143" s="25"/>
    </row>
    <row r="3144" spans="1:4" ht="30" x14ac:dyDescent="0.25">
      <c r="A3144" s="12" t="s">
        <v>152</v>
      </c>
      <c r="B3144" s="16" t="s">
        <v>2247</v>
      </c>
      <c r="C3144" s="35">
        <v>17.657500000000027</v>
      </c>
      <c r="D3144" s="25"/>
    </row>
    <row r="3145" spans="1:4" ht="30" x14ac:dyDescent="0.25">
      <c r="A3145" s="12" t="s">
        <v>152</v>
      </c>
      <c r="B3145" s="16" t="s">
        <v>2247</v>
      </c>
      <c r="C3145" s="35">
        <v>17.657500000000027</v>
      </c>
      <c r="D3145" s="25"/>
    </row>
    <row r="3146" spans="1:4" ht="30" x14ac:dyDescent="0.25">
      <c r="A3146" s="12" t="s">
        <v>152</v>
      </c>
      <c r="B3146" s="16" t="s">
        <v>2247</v>
      </c>
      <c r="C3146" s="35">
        <v>17.657500000000027</v>
      </c>
      <c r="D3146" s="25"/>
    </row>
    <row r="3147" spans="1:4" ht="30" x14ac:dyDescent="0.25">
      <c r="A3147" s="12" t="s">
        <v>152</v>
      </c>
      <c r="B3147" s="16" t="s">
        <v>2248</v>
      </c>
      <c r="C3147" s="35">
        <v>46.875</v>
      </c>
      <c r="D3147" s="25"/>
    </row>
    <row r="3148" spans="1:4" ht="30" x14ac:dyDescent="0.25">
      <c r="A3148" s="12" t="s">
        <v>152</v>
      </c>
      <c r="B3148" s="16" t="s">
        <v>2249</v>
      </c>
      <c r="C3148" s="35">
        <v>1203.1725000000006</v>
      </c>
      <c r="D3148" s="25"/>
    </row>
    <row r="3149" spans="1:4" ht="30" x14ac:dyDescent="0.25">
      <c r="A3149" s="12" t="s">
        <v>152</v>
      </c>
      <c r="B3149" s="16" t="s">
        <v>2250</v>
      </c>
      <c r="C3149" s="35">
        <v>816.96749999999884</v>
      </c>
      <c r="D3149" s="25"/>
    </row>
    <row r="3150" spans="1:4" ht="30" x14ac:dyDescent="0.25">
      <c r="A3150" s="12" t="s">
        <v>152</v>
      </c>
      <c r="B3150" s="16" t="s">
        <v>2251</v>
      </c>
      <c r="C3150" s="35">
        <v>816.96749999999884</v>
      </c>
      <c r="D3150" s="25"/>
    </row>
    <row r="3151" spans="1:4" ht="30" x14ac:dyDescent="0.25">
      <c r="A3151" s="12" t="s">
        <v>152</v>
      </c>
      <c r="B3151" s="16" t="s">
        <v>2252</v>
      </c>
      <c r="C3151" s="35">
        <v>656.41500000000087</v>
      </c>
      <c r="D3151" s="25"/>
    </row>
    <row r="3152" spans="1:4" ht="30" x14ac:dyDescent="0.25">
      <c r="A3152" s="12" t="s">
        <v>152</v>
      </c>
      <c r="B3152" s="16" t="s">
        <v>2252</v>
      </c>
      <c r="C3152" s="35">
        <v>656.41500000000087</v>
      </c>
      <c r="D3152" s="25"/>
    </row>
    <row r="3153" spans="1:4" ht="30" x14ac:dyDescent="0.25">
      <c r="A3153" s="12" t="s">
        <v>152</v>
      </c>
      <c r="B3153" s="16" t="s">
        <v>2253</v>
      </c>
      <c r="C3153" s="35">
        <v>599.9737499999992</v>
      </c>
      <c r="D3153" s="25"/>
    </row>
    <row r="3154" spans="1:4" ht="30" x14ac:dyDescent="0.25">
      <c r="A3154" s="12" t="s">
        <v>152</v>
      </c>
      <c r="B3154" s="16" t="s">
        <v>2254</v>
      </c>
      <c r="C3154" s="35">
        <v>599.9737499999992</v>
      </c>
      <c r="D3154" s="25"/>
    </row>
    <row r="3155" spans="1:4" ht="30" x14ac:dyDescent="0.25">
      <c r="A3155" s="12" t="s">
        <v>152</v>
      </c>
      <c r="B3155" s="16" t="s">
        <v>2255</v>
      </c>
      <c r="C3155" s="35">
        <v>17.345624999999984</v>
      </c>
      <c r="D3155" s="25"/>
    </row>
    <row r="3156" spans="1:4" ht="30" x14ac:dyDescent="0.25">
      <c r="A3156" s="12" t="s">
        <v>152</v>
      </c>
      <c r="B3156" s="16" t="s">
        <v>2255</v>
      </c>
      <c r="C3156" s="35">
        <v>17.345624999999984</v>
      </c>
      <c r="D3156" s="25"/>
    </row>
    <row r="3157" spans="1:4" ht="30" x14ac:dyDescent="0.25">
      <c r="A3157" s="12" t="s">
        <v>152</v>
      </c>
      <c r="B3157" s="16" t="s">
        <v>2255</v>
      </c>
      <c r="C3157" s="35">
        <v>17.335624999999993</v>
      </c>
      <c r="D3157" s="25"/>
    </row>
    <row r="3158" spans="1:4" ht="30" x14ac:dyDescent="0.25">
      <c r="A3158" s="12" t="s">
        <v>152</v>
      </c>
      <c r="B3158" s="16" t="s">
        <v>2256</v>
      </c>
      <c r="C3158" s="35">
        <v>265.62562500000058</v>
      </c>
      <c r="D3158" s="25"/>
    </row>
    <row r="3159" spans="1:4" ht="30" x14ac:dyDescent="0.25">
      <c r="A3159" s="12" t="s">
        <v>152</v>
      </c>
      <c r="B3159" s="16" t="s">
        <v>2256</v>
      </c>
      <c r="C3159" s="35">
        <v>265.62562500000058</v>
      </c>
      <c r="D3159" s="25"/>
    </row>
    <row r="3160" spans="1:4" ht="30" x14ac:dyDescent="0.25">
      <c r="A3160" s="12" t="s">
        <v>152</v>
      </c>
      <c r="B3160" s="16" t="s">
        <v>2257</v>
      </c>
      <c r="C3160" s="35">
        <v>49.267499999999927</v>
      </c>
      <c r="D3160" s="25"/>
    </row>
    <row r="3161" spans="1:4" ht="30" x14ac:dyDescent="0.25">
      <c r="A3161" s="12" t="s">
        <v>152</v>
      </c>
      <c r="B3161" s="16" t="s">
        <v>2258</v>
      </c>
      <c r="C3161" s="35">
        <v>137.81119166666645</v>
      </c>
      <c r="D3161" s="25"/>
    </row>
    <row r="3162" spans="1:4" ht="30" x14ac:dyDescent="0.25">
      <c r="A3162" s="12" t="s">
        <v>152</v>
      </c>
      <c r="B3162" s="16" t="s">
        <v>2258</v>
      </c>
      <c r="C3162" s="35">
        <v>137.79999999999995</v>
      </c>
      <c r="D3162" s="25"/>
    </row>
    <row r="3163" spans="1:4" ht="30" x14ac:dyDescent="0.25">
      <c r="A3163" s="12" t="s">
        <v>152</v>
      </c>
      <c r="B3163" s="16" t="s">
        <v>2259</v>
      </c>
      <c r="C3163" s="35">
        <v>42.011333333333369</v>
      </c>
      <c r="D3163" s="25"/>
    </row>
    <row r="3164" spans="1:4" ht="30" x14ac:dyDescent="0.25">
      <c r="A3164" s="12" t="s">
        <v>152</v>
      </c>
      <c r="B3164" s="16" t="s">
        <v>2260</v>
      </c>
      <c r="C3164" s="35">
        <v>512.23686666666708</v>
      </c>
      <c r="D3164" s="25"/>
    </row>
    <row r="3165" spans="1:4" ht="30" x14ac:dyDescent="0.25">
      <c r="A3165" s="12" t="s">
        <v>152</v>
      </c>
      <c r="B3165" s="16" t="s">
        <v>2261</v>
      </c>
      <c r="C3165" s="35">
        <v>102.37020000000007</v>
      </c>
      <c r="D3165" s="25"/>
    </row>
    <row r="3166" spans="1:4" ht="30" x14ac:dyDescent="0.25">
      <c r="A3166" s="12" t="s">
        <v>152</v>
      </c>
      <c r="B3166" s="16" t="s">
        <v>2261</v>
      </c>
      <c r="C3166" s="35">
        <v>102.37020000000007</v>
      </c>
      <c r="D3166" s="25"/>
    </row>
    <row r="3167" spans="1:4" ht="30" x14ac:dyDescent="0.25">
      <c r="A3167" s="12" t="s">
        <v>152</v>
      </c>
      <c r="B3167" s="16" t="s">
        <v>2262</v>
      </c>
      <c r="C3167" s="35">
        <v>88.546613333333539</v>
      </c>
      <c r="D3167" s="25"/>
    </row>
    <row r="3168" spans="1:4" ht="30" x14ac:dyDescent="0.25">
      <c r="A3168" s="12" t="s">
        <v>152</v>
      </c>
      <c r="B3168" s="16" t="s">
        <v>2263</v>
      </c>
      <c r="C3168" s="35">
        <v>119.02763666666669</v>
      </c>
      <c r="D3168" s="25"/>
    </row>
    <row r="3169" spans="1:4" ht="30" x14ac:dyDescent="0.25">
      <c r="A3169" s="12" t="s">
        <v>152</v>
      </c>
      <c r="B3169" s="16" t="s">
        <v>2263</v>
      </c>
      <c r="C3169" s="35">
        <v>119.02763666666669</v>
      </c>
      <c r="D3169" s="25"/>
    </row>
    <row r="3170" spans="1:4" x14ac:dyDescent="0.25">
      <c r="A3170" s="12" t="s">
        <v>152</v>
      </c>
      <c r="B3170" s="16" t="s">
        <v>2264</v>
      </c>
      <c r="C3170" s="35">
        <v>48.490833333333285</v>
      </c>
      <c r="D3170" s="25"/>
    </row>
    <row r="3171" spans="1:4" x14ac:dyDescent="0.25">
      <c r="A3171" s="12" t="s">
        <v>152</v>
      </c>
      <c r="B3171" s="16" t="s">
        <v>2264</v>
      </c>
      <c r="C3171" s="35">
        <v>48.490833333333285</v>
      </c>
      <c r="D3171" s="25"/>
    </row>
    <row r="3172" spans="1:4" x14ac:dyDescent="0.25">
      <c r="A3172" s="12" t="s">
        <v>152</v>
      </c>
      <c r="B3172" s="16" t="s">
        <v>2264</v>
      </c>
      <c r="C3172" s="35">
        <v>48.490833333333285</v>
      </c>
      <c r="D3172" s="25"/>
    </row>
    <row r="3173" spans="1:4" x14ac:dyDescent="0.25">
      <c r="A3173" s="12" t="s">
        <v>152</v>
      </c>
      <c r="B3173" s="16" t="s">
        <v>2264</v>
      </c>
      <c r="C3173" s="35">
        <v>48.490833333333285</v>
      </c>
      <c r="D3173" s="25"/>
    </row>
    <row r="3174" spans="1:4" x14ac:dyDescent="0.25">
      <c r="A3174" s="12" t="s">
        <v>152</v>
      </c>
      <c r="B3174" s="16" t="s">
        <v>2264</v>
      </c>
      <c r="C3174" s="35">
        <v>48.490833333333285</v>
      </c>
      <c r="D3174" s="25"/>
    </row>
    <row r="3175" spans="1:4" x14ac:dyDescent="0.25">
      <c r="A3175" s="12" t="s">
        <v>152</v>
      </c>
      <c r="B3175" s="16" t="s">
        <v>2264</v>
      </c>
      <c r="C3175" s="35">
        <v>48.490833333333285</v>
      </c>
      <c r="D3175" s="25"/>
    </row>
    <row r="3176" spans="1:4" x14ac:dyDescent="0.25">
      <c r="A3176" s="12" t="s">
        <v>152</v>
      </c>
      <c r="B3176" s="16" t="s">
        <v>2264</v>
      </c>
      <c r="C3176" s="35">
        <v>48.493474999999989</v>
      </c>
      <c r="D3176" s="25"/>
    </row>
    <row r="3177" spans="1:4" x14ac:dyDescent="0.25">
      <c r="A3177" s="12" t="s">
        <v>152</v>
      </c>
      <c r="B3177" s="16" t="s">
        <v>2265</v>
      </c>
      <c r="C3177" s="35">
        <v>157.95647499999995</v>
      </c>
      <c r="D3177" s="25"/>
    </row>
    <row r="3178" spans="1:4" x14ac:dyDescent="0.25">
      <c r="A3178" s="12" t="s">
        <v>152</v>
      </c>
      <c r="B3178" s="16" t="s">
        <v>2265</v>
      </c>
      <c r="C3178" s="35">
        <v>157.95647499999995</v>
      </c>
      <c r="D3178" s="25"/>
    </row>
    <row r="3179" spans="1:4" x14ac:dyDescent="0.25">
      <c r="A3179" s="12" t="s">
        <v>152</v>
      </c>
      <c r="B3179" s="16" t="s">
        <v>2265</v>
      </c>
      <c r="C3179" s="35">
        <v>157.95647499999995</v>
      </c>
      <c r="D3179" s="25"/>
    </row>
    <row r="3180" spans="1:4" x14ac:dyDescent="0.25">
      <c r="A3180" s="12" t="s">
        <v>152</v>
      </c>
      <c r="B3180" s="16" t="s">
        <v>2265</v>
      </c>
      <c r="C3180" s="35">
        <v>157.95647499999995</v>
      </c>
      <c r="D3180" s="25"/>
    </row>
    <row r="3181" spans="1:4" x14ac:dyDescent="0.25">
      <c r="A3181" s="12" t="s">
        <v>152</v>
      </c>
      <c r="B3181" s="16" t="s">
        <v>2265</v>
      </c>
      <c r="C3181" s="35">
        <v>157.94383333333326</v>
      </c>
      <c r="D3181" s="25"/>
    </row>
    <row r="3182" spans="1:4" ht="30" x14ac:dyDescent="0.25">
      <c r="A3182" s="12" t="s">
        <v>152</v>
      </c>
      <c r="B3182" s="16" t="s">
        <v>2266</v>
      </c>
      <c r="C3182" s="35">
        <v>1723.1086333333333</v>
      </c>
      <c r="D3182" s="25"/>
    </row>
    <row r="3183" spans="1:4" ht="30" x14ac:dyDescent="0.25">
      <c r="A3183" s="12" t="s">
        <v>152</v>
      </c>
      <c r="B3183" s="16" t="s">
        <v>2267</v>
      </c>
      <c r="C3183" s="35">
        <v>356.89632499999971</v>
      </c>
      <c r="D3183" s="25"/>
    </row>
    <row r="3184" spans="1:4" ht="30" x14ac:dyDescent="0.25">
      <c r="A3184" s="12" t="s">
        <v>152</v>
      </c>
      <c r="B3184" s="16" t="s">
        <v>2268</v>
      </c>
      <c r="C3184" s="35">
        <v>513.14916666666704</v>
      </c>
      <c r="D3184" s="25"/>
    </row>
    <row r="3185" spans="1:4" ht="30" x14ac:dyDescent="0.25">
      <c r="A3185" s="12" t="s">
        <v>152</v>
      </c>
      <c r="B3185" s="16" t="s">
        <v>2268</v>
      </c>
      <c r="C3185" s="35">
        <v>513.14916666666704</v>
      </c>
      <c r="D3185" s="25"/>
    </row>
    <row r="3186" spans="1:4" ht="30" x14ac:dyDescent="0.25">
      <c r="A3186" s="12" t="s">
        <v>152</v>
      </c>
      <c r="B3186" s="16" t="s">
        <v>2269</v>
      </c>
      <c r="C3186" s="35">
        <v>237.68431527777761</v>
      </c>
      <c r="D3186" s="25"/>
    </row>
    <row r="3187" spans="1:4" ht="30" x14ac:dyDescent="0.25">
      <c r="A3187" s="12" t="s">
        <v>152</v>
      </c>
      <c r="B3187" s="16" t="s">
        <v>2269</v>
      </c>
      <c r="C3187" s="35">
        <v>237.68155000000002</v>
      </c>
      <c r="D3187" s="25"/>
    </row>
    <row r="3188" spans="1:4" ht="30" x14ac:dyDescent="0.25">
      <c r="A3188" s="12" t="s">
        <v>152</v>
      </c>
      <c r="B3188" s="16" t="s">
        <v>2269</v>
      </c>
      <c r="C3188" s="35">
        <v>237.68155000000002</v>
      </c>
      <c r="D3188" s="25"/>
    </row>
    <row r="3189" spans="1:4" ht="30" x14ac:dyDescent="0.25">
      <c r="A3189" s="12" t="s">
        <v>152</v>
      </c>
      <c r="B3189" s="16" t="s">
        <v>2269</v>
      </c>
      <c r="C3189" s="35">
        <v>237.68155000000002</v>
      </c>
      <c r="D3189" s="25"/>
    </row>
    <row r="3190" spans="1:4" ht="30" x14ac:dyDescent="0.25">
      <c r="A3190" s="12" t="s">
        <v>152</v>
      </c>
      <c r="B3190" s="16" t="s">
        <v>2269</v>
      </c>
      <c r="C3190" s="35">
        <v>237.68155000000002</v>
      </c>
      <c r="D3190" s="25"/>
    </row>
    <row r="3191" spans="1:4" ht="30" x14ac:dyDescent="0.25">
      <c r="A3191" s="12" t="s">
        <v>152</v>
      </c>
      <c r="B3191" s="16" t="s">
        <v>2269</v>
      </c>
      <c r="C3191" s="35">
        <v>237.68155000000002</v>
      </c>
      <c r="D3191" s="25"/>
    </row>
    <row r="3192" spans="1:4" ht="30" x14ac:dyDescent="0.25">
      <c r="A3192" s="12" t="s">
        <v>152</v>
      </c>
      <c r="B3192" s="16" t="s">
        <v>2269</v>
      </c>
      <c r="C3192" s="35">
        <v>237.68155000000002</v>
      </c>
      <c r="D3192" s="25"/>
    </row>
    <row r="3193" spans="1:4" ht="30" x14ac:dyDescent="0.25">
      <c r="A3193" s="12" t="s">
        <v>152</v>
      </c>
      <c r="B3193" s="16" t="s">
        <v>2269</v>
      </c>
      <c r="C3193" s="35">
        <v>237.68155000000002</v>
      </c>
      <c r="D3193" s="25"/>
    </row>
    <row r="3194" spans="1:4" ht="30" x14ac:dyDescent="0.25">
      <c r="A3194" s="12" t="s">
        <v>152</v>
      </c>
      <c r="B3194" s="16" t="s">
        <v>2269</v>
      </c>
      <c r="C3194" s="35">
        <v>237.68155000000002</v>
      </c>
      <c r="D3194" s="25"/>
    </row>
    <row r="3195" spans="1:4" ht="30" x14ac:dyDescent="0.25">
      <c r="A3195" s="12" t="s">
        <v>152</v>
      </c>
      <c r="B3195" s="16" t="s">
        <v>2269</v>
      </c>
      <c r="C3195" s="35">
        <v>237.68155000000002</v>
      </c>
      <c r="D3195" s="25"/>
    </row>
    <row r="3196" spans="1:4" ht="30" x14ac:dyDescent="0.25">
      <c r="A3196" s="12" t="s">
        <v>152</v>
      </c>
      <c r="B3196" s="16" t="s">
        <v>2269</v>
      </c>
      <c r="C3196" s="35">
        <v>237.68155000000002</v>
      </c>
      <c r="D3196" s="25"/>
    </row>
    <row r="3197" spans="1:4" ht="30" x14ac:dyDescent="0.25">
      <c r="A3197" s="12" t="s">
        <v>152</v>
      </c>
      <c r="B3197" s="16" t="s">
        <v>2269</v>
      </c>
      <c r="C3197" s="35">
        <v>237.68155000000002</v>
      </c>
      <c r="D3197" s="25"/>
    </row>
    <row r="3198" spans="1:4" ht="30" x14ac:dyDescent="0.25">
      <c r="A3198" s="12" t="s">
        <v>152</v>
      </c>
      <c r="B3198" s="16" t="s">
        <v>2269</v>
      </c>
      <c r="C3198" s="35">
        <v>237.68155000000002</v>
      </c>
      <c r="D3198" s="25"/>
    </row>
    <row r="3199" spans="1:4" ht="30" x14ac:dyDescent="0.25">
      <c r="A3199" s="12" t="s">
        <v>152</v>
      </c>
      <c r="B3199" s="16" t="s">
        <v>2269</v>
      </c>
      <c r="C3199" s="35">
        <v>237.68155000000002</v>
      </c>
      <c r="D3199" s="25"/>
    </row>
    <row r="3200" spans="1:4" ht="30" x14ac:dyDescent="0.25">
      <c r="A3200" s="12" t="s">
        <v>152</v>
      </c>
      <c r="B3200" s="16" t="s">
        <v>2269</v>
      </c>
      <c r="C3200" s="35">
        <v>237.68155000000002</v>
      </c>
      <c r="D3200" s="25"/>
    </row>
    <row r="3201" spans="1:4" ht="30" x14ac:dyDescent="0.25">
      <c r="A3201" s="12" t="s">
        <v>152</v>
      </c>
      <c r="B3201" s="16" t="s">
        <v>2269</v>
      </c>
      <c r="C3201" s="35">
        <v>237.68155000000002</v>
      </c>
      <c r="D3201" s="25"/>
    </row>
    <row r="3202" spans="1:4" ht="30" x14ac:dyDescent="0.25">
      <c r="A3202" s="12" t="s">
        <v>152</v>
      </c>
      <c r="B3202" s="16" t="s">
        <v>2269</v>
      </c>
      <c r="C3202" s="35">
        <v>237.68155000000002</v>
      </c>
      <c r="D3202" s="25"/>
    </row>
    <row r="3203" spans="1:4" ht="30" x14ac:dyDescent="0.25">
      <c r="A3203" s="12" t="s">
        <v>152</v>
      </c>
      <c r="B3203" s="16" t="s">
        <v>2269</v>
      </c>
      <c r="C3203" s="35">
        <v>237.68155000000002</v>
      </c>
      <c r="D3203" s="25"/>
    </row>
    <row r="3204" spans="1:4" ht="30" x14ac:dyDescent="0.25">
      <c r="A3204" s="12" t="s">
        <v>152</v>
      </c>
      <c r="B3204" s="16" t="s">
        <v>2269</v>
      </c>
      <c r="C3204" s="35">
        <v>237.68155000000002</v>
      </c>
      <c r="D3204" s="25"/>
    </row>
    <row r="3205" spans="1:4" ht="30" x14ac:dyDescent="0.25">
      <c r="A3205" s="12" t="s">
        <v>152</v>
      </c>
      <c r="B3205" s="16" t="s">
        <v>2269</v>
      </c>
      <c r="C3205" s="35">
        <v>237.68155000000002</v>
      </c>
      <c r="D3205" s="25"/>
    </row>
    <row r="3206" spans="1:4" ht="30" x14ac:dyDescent="0.25">
      <c r="A3206" s="12" t="s">
        <v>152</v>
      </c>
      <c r="B3206" s="16" t="s">
        <v>2269</v>
      </c>
      <c r="C3206" s="35">
        <v>237.68155000000002</v>
      </c>
      <c r="D3206" s="25"/>
    </row>
    <row r="3207" spans="1:4" ht="30" x14ac:dyDescent="0.25">
      <c r="A3207" s="12" t="s">
        <v>152</v>
      </c>
      <c r="B3207" s="16" t="s">
        <v>2269</v>
      </c>
      <c r="C3207" s="35">
        <v>237.68155000000002</v>
      </c>
      <c r="D3207" s="25"/>
    </row>
    <row r="3208" spans="1:4" ht="30" x14ac:dyDescent="0.25">
      <c r="A3208" s="12" t="s">
        <v>152</v>
      </c>
      <c r="B3208" s="16" t="s">
        <v>2269</v>
      </c>
      <c r="C3208" s="35">
        <v>237.68155000000002</v>
      </c>
      <c r="D3208" s="25"/>
    </row>
    <row r="3209" spans="1:4" ht="30" x14ac:dyDescent="0.25">
      <c r="A3209" s="12" t="s">
        <v>152</v>
      </c>
      <c r="B3209" s="16" t="s">
        <v>2269</v>
      </c>
      <c r="C3209" s="35">
        <v>237.68155000000002</v>
      </c>
      <c r="D3209" s="25"/>
    </row>
    <row r="3210" spans="1:4" ht="30" x14ac:dyDescent="0.25">
      <c r="A3210" s="12" t="s">
        <v>152</v>
      </c>
      <c r="B3210" s="16" t="s">
        <v>2269</v>
      </c>
      <c r="C3210" s="35">
        <v>237.68155000000002</v>
      </c>
      <c r="D3210" s="25"/>
    </row>
    <row r="3211" spans="1:4" ht="30" x14ac:dyDescent="0.25">
      <c r="A3211" s="12" t="s">
        <v>152</v>
      </c>
      <c r="B3211" s="16" t="s">
        <v>2269</v>
      </c>
      <c r="C3211" s="35">
        <v>237.68155000000002</v>
      </c>
      <c r="D3211" s="25"/>
    </row>
    <row r="3212" spans="1:4" ht="30" x14ac:dyDescent="0.25">
      <c r="A3212" s="12" t="s">
        <v>152</v>
      </c>
      <c r="B3212" s="16" t="s">
        <v>2269</v>
      </c>
      <c r="C3212" s="35">
        <v>237.68155000000002</v>
      </c>
      <c r="D3212" s="25"/>
    </row>
    <row r="3213" spans="1:4" ht="30" x14ac:dyDescent="0.25">
      <c r="A3213" s="12" t="s">
        <v>152</v>
      </c>
      <c r="B3213" s="16" t="s">
        <v>2269</v>
      </c>
      <c r="C3213" s="35">
        <v>237.68155000000002</v>
      </c>
      <c r="D3213" s="25"/>
    </row>
    <row r="3214" spans="1:4" ht="30" x14ac:dyDescent="0.25">
      <c r="A3214" s="12" t="s">
        <v>152</v>
      </c>
      <c r="B3214" s="16" t="s">
        <v>2269</v>
      </c>
      <c r="C3214" s="35">
        <v>237.68155000000002</v>
      </c>
      <c r="D3214" s="25"/>
    </row>
    <row r="3215" spans="1:4" ht="30" x14ac:dyDescent="0.25">
      <c r="A3215" s="12" t="s">
        <v>152</v>
      </c>
      <c r="B3215" s="16" t="s">
        <v>2269</v>
      </c>
      <c r="C3215" s="35">
        <v>237.68155000000002</v>
      </c>
      <c r="D3215" s="25"/>
    </row>
    <row r="3216" spans="1:4" ht="30" x14ac:dyDescent="0.25">
      <c r="A3216" s="12" t="s">
        <v>152</v>
      </c>
      <c r="B3216" s="16" t="s">
        <v>2269</v>
      </c>
      <c r="C3216" s="35">
        <v>237.68155000000002</v>
      </c>
      <c r="D3216" s="25"/>
    </row>
    <row r="3217" spans="1:4" ht="30" x14ac:dyDescent="0.25">
      <c r="A3217" s="12" t="s">
        <v>152</v>
      </c>
      <c r="B3217" s="16" t="s">
        <v>2269</v>
      </c>
      <c r="C3217" s="35">
        <v>237.68155000000002</v>
      </c>
      <c r="D3217" s="25"/>
    </row>
    <row r="3218" spans="1:4" ht="30" x14ac:dyDescent="0.25">
      <c r="A3218" s="12" t="s">
        <v>152</v>
      </c>
      <c r="B3218" s="16" t="s">
        <v>2269</v>
      </c>
      <c r="C3218" s="35">
        <v>237.68155000000002</v>
      </c>
      <c r="D3218" s="25"/>
    </row>
    <row r="3219" spans="1:4" ht="30" x14ac:dyDescent="0.25">
      <c r="A3219" s="12" t="s">
        <v>152</v>
      </c>
      <c r="B3219" s="16" t="s">
        <v>2269</v>
      </c>
      <c r="C3219" s="35">
        <v>237.68155000000002</v>
      </c>
      <c r="D3219" s="25"/>
    </row>
    <row r="3220" spans="1:4" ht="30" x14ac:dyDescent="0.25">
      <c r="A3220" s="12" t="s">
        <v>152</v>
      </c>
      <c r="B3220" s="16" t="s">
        <v>2269</v>
      </c>
      <c r="C3220" s="35">
        <v>237.68155000000002</v>
      </c>
      <c r="D3220" s="25"/>
    </row>
    <row r="3221" spans="1:4" ht="30" x14ac:dyDescent="0.25">
      <c r="A3221" s="12" t="s">
        <v>152</v>
      </c>
      <c r="B3221" s="16" t="s">
        <v>2269</v>
      </c>
      <c r="C3221" s="35">
        <v>237.68155000000002</v>
      </c>
      <c r="D3221" s="25"/>
    </row>
    <row r="3222" spans="1:4" ht="30" x14ac:dyDescent="0.25">
      <c r="A3222" s="12" t="s">
        <v>152</v>
      </c>
      <c r="B3222" s="16" t="s">
        <v>2269</v>
      </c>
      <c r="C3222" s="35">
        <v>237.68155000000002</v>
      </c>
      <c r="D3222" s="25"/>
    </row>
    <row r="3223" spans="1:4" ht="30" x14ac:dyDescent="0.25">
      <c r="A3223" s="12" t="s">
        <v>152</v>
      </c>
      <c r="B3223" s="16" t="s">
        <v>2269</v>
      </c>
      <c r="C3223" s="35">
        <v>237.68155000000002</v>
      </c>
      <c r="D3223" s="25"/>
    </row>
    <row r="3224" spans="1:4" ht="30" x14ac:dyDescent="0.25">
      <c r="A3224" s="12" t="s">
        <v>152</v>
      </c>
      <c r="B3224" s="16" t="s">
        <v>2269</v>
      </c>
      <c r="C3224" s="35">
        <v>237.68155000000002</v>
      </c>
      <c r="D3224" s="25"/>
    </row>
    <row r="3225" spans="1:4" ht="30" x14ac:dyDescent="0.25">
      <c r="A3225" s="12" t="s">
        <v>152</v>
      </c>
      <c r="B3225" s="16" t="s">
        <v>2269</v>
      </c>
      <c r="C3225" s="35">
        <v>237.68155000000002</v>
      </c>
      <c r="D3225" s="25"/>
    </row>
    <row r="3226" spans="1:4" ht="30" x14ac:dyDescent="0.25">
      <c r="A3226" s="12" t="s">
        <v>152</v>
      </c>
      <c r="B3226" s="16" t="s">
        <v>2269</v>
      </c>
      <c r="C3226" s="35">
        <v>237.68155000000002</v>
      </c>
      <c r="D3226" s="25"/>
    </row>
    <row r="3227" spans="1:4" ht="30" x14ac:dyDescent="0.25">
      <c r="A3227" s="12" t="s">
        <v>152</v>
      </c>
      <c r="B3227" s="16" t="s">
        <v>2269</v>
      </c>
      <c r="C3227" s="35">
        <v>237.68155000000002</v>
      </c>
      <c r="D3227" s="25"/>
    </row>
    <row r="3228" spans="1:4" ht="30" x14ac:dyDescent="0.25">
      <c r="A3228" s="12" t="s">
        <v>152</v>
      </c>
      <c r="B3228" s="16" t="s">
        <v>2269</v>
      </c>
      <c r="C3228" s="35">
        <v>237.68155000000002</v>
      </c>
      <c r="D3228" s="25"/>
    </row>
    <row r="3229" spans="1:4" ht="30" x14ac:dyDescent="0.25">
      <c r="A3229" s="12" t="s">
        <v>152</v>
      </c>
      <c r="B3229" s="16" t="s">
        <v>2269</v>
      </c>
      <c r="C3229" s="35">
        <v>237.68155000000002</v>
      </c>
      <c r="D3229" s="25"/>
    </row>
    <row r="3230" spans="1:4" ht="30" x14ac:dyDescent="0.25">
      <c r="A3230" s="12" t="s">
        <v>152</v>
      </c>
      <c r="B3230" s="16" t="s">
        <v>2269</v>
      </c>
      <c r="C3230" s="35">
        <v>237.68155000000002</v>
      </c>
      <c r="D3230" s="25"/>
    </row>
    <row r="3231" spans="1:4" ht="30" x14ac:dyDescent="0.25">
      <c r="A3231" s="12" t="s">
        <v>152</v>
      </c>
      <c r="B3231" s="16" t="s">
        <v>2269</v>
      </c>
      <c r="C3231" s="35">
        <v>237.68155000000002</v>
      </c>
      <c r="D3231" s="25"/>
    </row>
    <row r="3232" spans="1:4" ht="30" x14ac:dyDescent="0.25">
      <c r="A3232" s="12" t="s">
        <v>152</v>
      </c>
      <c r="B3232" s="16" t="s">
        <v>2269</v>
      </c>
      <c r="C3232" s="35">
        <v>237.68155000000002</v>
      </c>
      <c r="D3232" s="25"/>
    </row>
    <row r="3233" spans="1:4" ht="30" x14ac:dyDescent="0.25">
      <c r="A3233" s="12" t="s">
        <v>152</v>
      </c>
      <c r="B3233" s="16" t="s">
        <v>2269</v>
      </c>
      <c r="C3233" s="35">
        <v>237.68155000000002</v>
      </c>
      <c r="D3233" s="25"/>
    </row>
    <row r="3234" spans="1:4" ht="30" x14ac:dyDescent="0.25">
      <c r="A3234" s="12" t="s">
        <v>152</v>
      </c>
      <c r="B3234" s="16" t="s">
        <v>2269</v>
      </c>
      <c r="C3234" s="35">
        <v>237.68155000000002</v>
      </c>
      <c r="D3234" s="25"/>
    </row>
    <row r="3235" spans="1:4" ht="30" x14ac:dyDescent="0.25">
      <c r="A3235" s="12" t="s">
        <v>152</v>
      </c>
      <c r="B3235" s="16" t="s">
        <v>2269</v>
      </c>
      <c r="C3235" s="35">
        <v>237.68155000000002</v>
      </c>
      <c r="D3235" s="25"/>
    </row>
    <row r="3236" spans="1:4" ht="30" x14ac:dyDescent="0.25">
      <c r="A3236" s="12" t="s">
        <v>152</v>
      </c>
      <c r="B3236" s="16" t="s">
        <v>2269</v>
      </c>
      <c r="C3236" s="35">
        <v>237.68155000000002</v>
      </c>
      <c r="D3236" s="25"/>
    </row>
    <row r="3237" spans="1:4" ht="30" x14ac:dyDescent="0.25">
      <c r="A3237" s="12" t="s">
        <v>152</v>
      </c>
      <c r="B3237" s="16" t="s">
        <v>2269</v>
      </c>
      <c r="C3237" s="35">
        <v>237.68155000000002</v>
      </c>
      <c r="D3237" s="25"/>
    </row>
    <row r="3238" spans="1:4" ht="30" x14ac:dyDescent="0.25">
      <c r="A3238" s="12" t="s">
        <v>152</v>
      </c>
      <c r="B3238" s="16" t="s">
        <v>2269</v>
      </c>
      <c r="C3238" s="35">
        <v>237.68155000000002</v>
      </c>
      <c r="D3238" s="25"/>
    </row>
    <row r="3239" spans="1:4" ht="30" x14ac:dyDescent="0.25">
      <c r="A3239" s="12" t="s">
        <v>152</v>
      </c>
      <c r="B3239" s="16" t="s">
        <v>2269</v>
      </c>
      <c r="C3239" s="35">
        <v>237.68155000000002</v>
      </c>
      <c r="D3239" s="25"/>
    </row>
    <row r="3240" spans="1:4" ht="30" x14ac:dyDescent="0.25">
      <c r="A3240" s="12" t="s">
        <v>152</v>
      </c>
      <c r="B3240" s="16" t="s">
        <v>2269</v>
      </c>
      <c r="C3240" s="35">
        <v>237.68155000000002</v>
      </c>
      <c r="D3240" s="25"/>
    </row>
    <row r="3241" spans="1:4" ht="30" x14ac:dyDescent="0.25">
      <c r="A3241" s="12" t="s">
        <v>152</v>
      </c>
      <c r="B3241" s="16" t="s">
        <v>2269</v>
      </c>
      <c r="C3241" s="35">
        <v>237.67814166666676</v>
      </c>
      <c r="D3241" s="25"/>
    </row>
    <row r="3242" spans="1:4" ht="30" x14ac:dyDescent="0.25">
      <c r="A3242" s="12" t="s">
        <v>152</v>
      </c>
      <c r="B3242" s="16" t="s">
        <v>2269</v>
      </c>
      <c r="C3242" s="35">
        <v>237.67814166666676</v>
      </c>
      <c r="D3242" s="25"/>
    </row>
    <row r="3243" spans="1:4" ht="30" x14ac:dyDescent="0.25">
      <c r="A3243" s="12" t="s">
        <v>152</v>
      </c>
      <c r="B3243" s="16" t="s">
        <v>2269</v>
      </c>
      <c r="C3243" s="35">
        <v>237.67814166666676</v>
      </c>
      <c r="D3243" s="25"/>
    </row>
    <row r="3244" spans="1:4" ht="30" x14ac:dyDescent="0.25">
      <c r="A3244" s="12" t="s">
        <v>152</v>
      </c>
      <c r="B3244" s="16" t="s">
        <v>2269</v>
      </c>
      <c r="C3244" s="35">
        <v>237.67814166666676</v>
      </c>
      <c r="D3244" s="25"/>
    </row>
    <row r="3245" spans="1:4" ht="30" x14ac:dyDescent="0.25">
      <c r="A3245" s="12" t="s">
        <v>152</v>
      </c>
      <c r="B3245" s="16" t="s">
        <v>2269</v>
      </c>
      <c r="C3245" s="35">
        <v>237.67814166666676</v>
      </c>
      <c r="D3245" s="25"/>
    </row>
    <row r="3246" spans="1:4" ht="30" x14ac:dyDescent="0.25">
      <c r="A3246" s="12" t="s">
        <v>152</v>
      </c>
      <c r="B3246" s="16" t="s">
        <v>2269</v>
      </c>
      <c r="C3246" s="35">
        <v>237.67814166666676</v>
      </c>
      <c r="D3246" s="25"/>
    </row>
    <row r="3247" spans="1:4" ht="30" x14ac:dyDescent="0.25">
      <c r="A3247" s="12" t="s">
        <v>152</v>
      </c>
      <c r="B3247" s="16" t="s">
        <v>2269</v>
      </c>
      <c r="C3247" s="35">
        <v>237.67814166666676</v>
      </c>
      <c r="D3247" s="25"/>
    </row>
    <row r="3248" spans="1:4" ht="30" x14ac:dyDescent="0.25">
      <c r="A3248" s="12" t="s">
        <v>152</v>
      </c>
      <c r="B3248" s="16" t="s">
        <v>2269</v>
      </c>
      <c r="C3248" s="35">
        <v>237.67814166666676</v>
      </c>
      <c r="D3248" s="25"/>
    </row>
    <row r="3249" spans="1:4" ht="30" x14ac:dyDescent="0.25">
      <c r="A3249" s="12" t="s">
        <v>152</v>
      </c>
      <c r="B3249" s="16" t="s">
        <v>2269</v>
      </c>
      <c r="C3249" s="35">
        <v>237.67814166666676</v>
      </c>
      <c r="D3249" s="25"/>
    </row>
    <row r="3250" spans="1:4" ht="30" x14ac:dyDescent="0.25">
      <c r="A3250" s="12" t="s">
        <v>152</v>
      </c>
      <c r="B3250" s="16" t="s">
        <v>2269</v>
      </c>
      <c r="C3250" s="35">
        <v>237.67814166666676</v>
      </c>
      <c r="D3250" s="25"/>
    </row>
    <row r="3251" spans="1:4" ht="30" x14ac:dyDescent="0.25">
      <c r="A3251" s="12" t="s">
        <v>152</v>
      </c>
      <c r="B3251" s="16" t="s">
        <v>2269</v>
      </c>
      <c r="C3251" s="35">
        <v>237.67814166666676</v>
      </c>
      <c r="D3251" s="25"/>
    </row>
    <row r="3252" spans="1:4" ht="30" x14ac:dyDescent="0.25">
      <c r="A3252" s="12" t="s">
        <v>152</v>
      </c>
      <c r="B3252" s="16" t="s">
        <v>2270</v>
      </c>
      <c r="C3252" s="35">
        <v>1689.7304000000004</v>
      </c>
      <c r="D3252" s="25"/>
    </row>
    <row r="3253" spans="1:4" ht="30" x14ac:dyDescent="0.25">
      <c r="A3253" s="12" t="s">
        <v>152</v>
      </c>
      <c r="B3253" s="16" t="s">
        <v>2271</v>
      </c>
      <c r="C3253" s="35">
        <v>315.2176333333332</v>
      </c>
      <c r="D3253" s="25"/>
    </row>
    <row r="3254" spans="1:4" ht="30" x14ac:dyDescent="0.25">
      <c r="A3254" s="12" t="s">
        <v>152</v>
      </c>
      <c r="B3254" s="16" t="s">
        <v>2271</v>
      </c>
      <c r="C3254" s="35">
        <v>315.2176333333332</v>
      </c>
      <c r="D3254" s="25"/>
    </row>
    <row r="3255" spans="1:4" ht="30" x14ac:dyDescent="0.25">
      <c r="A3255" s="12" t="s">
        <v>152</v>
      </c>
      <c r="B3255" s="16" t="s">
        <v>2272</v>
      </c>
      <c r="C3255" s="35">
        <v>2639.3531666666677</v>
      </c>
      <c r="D3255" s="25"/>
    </row>
    <row r="3256" spans="1:4" ht="30" x14ac:dyDescent="0.25">
      <c r="A3256" s="12" t="s">
        <v>152</v>
      </c>
      <c r="B3256" s="16" t="s">
        <v>2273</v>
      </c>
      <c r="C3256" s="35">
        <v>5882.1500000000015</v>
      </c>
      <c r="D3256" s="25"/>
    </row>
    <row r="3257" spans="1:4" ht="30" x14ac:dyDescent="0.25">
      <c r="A3257" s="12" t="s">
        <v>152</v>
      </c>
      <c r="B3257" s="16" t="s">
        <v>2274</v>
      </c>
      <c r="C3257" s="35">
        <v>400.89559999999983</v>
      </c>
      <c r="D3257" s="25"/>
    </row>
    <row r="3258" spans="1:4" ht="30" x14ac:dyDescent="0.25">
      <c r="A3258" s="12" t="s">
        <v>152</v>
      </c>
      <c r="B3258" s="16" t="s">
        <v>2274</v>
      </c>
      <c r="C3258" s="35">
        <v>400.89559999999983</v>
      </c>
      <c r="D3258" s="25"/>
    </row>
    <row r="3259" spans="1:4" ht="30" x14ac:dyDescent="0.25">
      <c r="A3259" s="12" t="s">
        <v>152</v>
      </c>
      <c r="B3259" s="16" t="s">
        <v>2274</v>
      </c>
      <c r="C3259" s="35">
        <v>400.89559999999983</v>
      </c>
      <c r="D3259" s="25"/>
    </row>
    <row r="3260" spans="1:4" ht="30" x14ac:dyDescent="0.25">
      <c r="A3260" s="12" t="s">
        <v>152</v>
      </c>
      <c r="B3260" s="16" t="s">
        <v>2274</v>
      </c>
      <c r="C3260" s="35">
        <v>400.89559999999983</v>
      </c>
      <c r="D3260" s="25"/>
    </row>
    <row r="3261" spans="1:4" ht="30" x14ac:dyDescent="0.25">
      <c r="A3261" s="12" t="s">
        <v>152</v>
      </c>
      <c r="B3261" s="16" t="s">
        <v>2275</v>
      </c>
      <c r="C3261" s="35">
        <v>355.23582499999998</v>
      </c>
      <c r="D3261" s="25"/>
    </row>
    <row r="3262" spans="1:4" ht="30" x14ac:dyDescent="0.25">
      <c r="A3262" s="12" t="s">
        <v>152</v>
      </c>
      <c r="B3262" s="16" t="s">
        <v>2276</v>
      </c>
      <c r="C3262" s="35">
        <v>2887.9710833333338</v>
      </c>
      <c r="D3262" s="25"/>
    </row>
    <row r="3263" spans="1:4" ht="30" x14ac:dyDescent="0.25">
      <c r="A3263" s="12" t="s">
        <v>152</v>
      </c>
      <c r="B3263" s="16" t="s">
        <v>2276</v>
      </c>
      <c r="C3263" s="35">
        <v>2887.9710833333338</v>
      </c>
      <c r="D3263" s="25"/>
    </row>
    <row r="3264" spans="1:4" ht="45" x14ac:dyDescent="0.25">
      <c r="A3264" s="12" t="s">
        <v>152</v>
      </c>
      <c r="B3264" s="16" t="s">
        <v>2277</v>
      </c>
      <c r="C3264" s="35">
        <v>5110.2176145833291</v>
      </c>
      <c r="D3264" s="25"/>
    </row>
    <row r="3265" spans="1:4" ht="45" x14ac:dyDescent="0.25">
      <c r="A3265" s="12" t="s">
        <v>152</v>
      </c>
      <c r="B3265" s="16" t="s">
        <v>2277</v>
      </c>
      <c r="C3265" s="35">
        <v>5110.2156666666669</v>
      </c>
      <c r="D3265" s="25"/>
    </row>
    <row r="3266" spans="1:4" ht="45" x14ac:dyDescent="0.25">
      <c r="A3266" s="12" t="s">
        <v>152</v>
      </c>
      <c r="B3266" s="16" t="s">
        <v>2277</v>
      </c>
      <c r="C3266" s="35">
        <v>5110.2156666666669</v>
      </c>
      <c r="D3266" s="25"/>
    </row>
    <row r="3267" spans="1:4" ht="45" x14ac:dyDescent="0.25">
      <c r="A3267" s="12" t="s">
        <v>152</v>
      </c>
      <c r="B3267" s="16" t="s">
        <v>2277</v>
      </c>
      <c r="C3267" s="35">
        <v>5110.2156666666669</v>
      </c>
      <c r="D3267" s="25"/>
    </row>
    <row r="3268" spans="1:4" ht="45" x14ac:dyDescent="0.25">
      <c r="A3268" s="12" t="s">
        <v>152</v>
      </c>
      <c r="B3268" s="16" t="s">
        <v>2277</v>
      </c>
      <c r="C3268" s="35">
        <v>5110.2156666666669</v>
      </c>
      <c r="D3268" s="25"/>
    </row>
    <row r="3269" spans="1:4" ht="45" x14ac:dyDescent="0.25">
      <c r="A3269" s="12" t="s">
        <v>152</v>
      </c>
      <c r="B3269" s="16" t="s">
        <v>2277</v>
      </c>
      <c r="C3269" s="35">
        <v>5110.2156666666669</v>
      </c>
      <c r="D3269" s="25"/>
    </row>
    <row r="3270" spans="1:4" ht="45" x14ac:dyDescent="0.25">
      <c r="A3270" s="12" t="s">
        <v>152</v>
      </c>
      <c r="B3270" s="16" t="s">
        <v>2277</v>
      </c>
      <c r="C3270" s="35">
        <v>5110.2156666666669</v>
      </c>
      <c r="D3270" s="25"/>
    </row>
    <row r="3271" spans="1:4" ht="45" x14ac:dyDescent="0.25">
      <c r="A3271" s="12" t="s">
        <v>152</v>
      </c>
      <c r="B3271" s="16" t="s">
        <v>2277</v>
      </c>
      <c r="C3271" s="35">
        <v>5110.2112500000003</v>
      </c>
      <c r="D3271" s="25"/>
    </row>
    <row r="3272" spans="1:4" ht="30" x14ac:dyDescent="0.25">
      <c r="A3272" s="12" t="s">
        <v>152</v>
      </c>
      <c r="B3272" s="16" t="s">
        <v>2278</v>
      </c>
      <c r="C3272" s="35">
        <v>3281.5010000000029</v>
      </c>
      <c r="D3272" s="25"/>
    </row>
    <row r="3273" spans="1:4" ht="30" x14ac:dyDescent="0.25">
      <c r="A3273" s="12" t="s">
        <v>152</v>
      </c>
      <c r="B3273" s="16" t="s">
        <v>2279</v>
      </c>
      <c r="C3273" s="35">
        <v>1067.0793333333336</v>
      </c>
      <c r="D3273" s="25"/>
    </row>
    <row r="3274" spans="1:4" ht="30" x14ac:dyDescent="0.25">
      <c r="A3274" s="12" t="s">
        <v>152</v>
      </c>
      <c r="B3274" s="16" t="s">
        <v>2280</v>
      </c>
      <c r="C3274" s="35">
        <v>2238.0450000000001</v>
      </c>
      <c r="D3274" s="25"/>
    </row>
    <row r="3275" spans="1:4" ht="30" x14ac:dyDescent="0.25">
      <c r="A3275" s="12" t="s">
        <v>152</v>
      </c>
      <c r="B3275" s="16" t="s">
        <v>2281</v>
      </c>
      <c r="C3275" s="35">
        <v>352.77499999999998</v>
      </c>
      <c r="D3275" s="25"/>
    </row>
    <row r="3276" spans="1:4" ht="30" x14ac:dyDescent="0.25">
      <c r="A3276" s="12" t="s">
        <v>152</v>
      </c>
      <c r="B3276" s="16" t="s">
        <v>2281</v>
      </c>
      <c r="C3276" s="35">
        <v>352.77499999999998</v>
      </c>
      <c r="D3276" s="25"/>
    </row>
    <row r="3277" spans="1:4" ht="30" x14ac:dyDescent="0.25">
      <c r="A3277" s="12" t="s">
        <v>152</v>
      </c>
      <c r="B3277" s="16" t="s">
        <v>2281</v>
      </c>
      <c r="C3277" s="35">
        <v>352.77499999999998</v>
      </c>
      <c r="D3277" s="25"/>
    </row>
    <row r="3278" spans="1:4" ht="30" x14ac:dyDescent="0.25">
      <c r="A3278" s="12" t="s">
        <v>152</v>
      </c>
      <c r="B3278" s="16" t="s">
        <v>2281</v>
      </c>
      <c r="C3278" s="35">
        <v>352.77499999999998</v>
      </c>
      <c r="D3278" s="25"/>
    </row>
    <row r="3279" spans="1:4" ht="30" x14ac:dyDescent="0.25">
      <c r="A3279" s="12" t="s">
        <v>152</v>
      </c>
      <c r="B3279" s="16" t="s">
        <v>2282</v>
      </c>
      <c r="C3279" s="35">
        <v>222.84140749999995</v>
      </c>
      <c r="D3279" s="25"/>
    </row>
    <row r="3280" spans="1:4" ht="30" x14ac:dyDescent="0.25">
      <c r="A3280" s="12" t="s">
        <v>152</v>
      </c>
      <c r="B3280" s="16" t="s">
        <v>2282</v>
      </c>
      <c r="C3280" s="35">
        <v>222.83989999999994</v>
      </c>
      <c r="D3280" s="25"/>
    </row>
    <row r="3281" spans="1:4" ht="30" x14ac:dyDescent="0.25">
      <c r="A3281" s="12" t="s">
        <v>152</v>
      </c>
      <c r="B3281" s="16" t="s">
        <v>2282</v>
      </c>
      <c r="C3281" s="35">
        <v>222.83989999999994</v>
      </c>
      <c r="D3281" s="25"/>
    </row>
    <row r="3282" spans="1:4" ht="30" x14ac:dyDescent="0.25">
      <c r="A3282" s="12" t="s">
        <v>152</v>
      </c>
      <c r="B3282" s="16" t="s">
        <v>2282</v>
      </c>
      <c r="C3282" s="35">
        <v>222.83989999999994</v>
      </c>
      <c r="D3282" s="25"/>
    </row>
    <row r="3283" spans="1:4" ht="30" x14ac:dyDescent="0.25">
      <c r="A3283" s="12" t="s">
        <v>152</v>
      </c>
      <c r="B3283" s="16" t="s">
        <v>2282</v>
      </c>
      <c r="C3283" s="35">
        <v>222.83989999999994</v>
      </c>
      <c r="D3283" s="25"/>
    </row>
    <row r="3284" spans="1:4" ht="30" x14ac:dyDescent="0.25">
      <c r="A3284" s="12" t="s">
        <v>152</v>
      </c>
      <c r="B3284" s="16" t="s">
        <v>2282</v>
      </c>
      <c r="C3284" s="35">
        <v>222.83989999999994</v>
      </c>
      <c r="D3284" s="25"/>
    </row>
    <row r="3285" spans="1:4" ht="30" x14ac:dyDescent="0.25">
      <c r="A3285" s="12" t="s">
        <v>152</v>
      </c>
      <c r="B3285" s="16" t="s">
        <v>2282</v>
      </c>
      <c r="C3285" s="35">
        <v>222.83989999999994</v>
      </c>
      <c r="D3285" s="25"/>
    </row>
    <row r="3286" spans="1:4" ht="30" x14ac:dyDescent="0.25">
      <c r="A3286" s="12" t="s">
        <v>152</v>
      </c>
      <c r="B3286" s="16" t="s">
        <v>2282</v>
      </c>
      <c r="C3286" s="35">
        <v>222.83989999999994</v>
      </c>
      <c r="D3286" s="25"/>
    </row>
    <row r="3287" spans="1:4" ht="30" x14ac:dyDescent="0.25">
      <c r="A3287" s="12" t="s">
        <v>152</v>
      </c>
      <c r="B3287" s="16" t="s">
        <v>2282</v>
      </c>
      <c r="C3287" s="35">
        <v>222.83989999999994</v>
      </c>
      <c r="D3287" s="25"/>
    </row>
    <row r="3288" spans="1:4" ht="30" x14ac:dyDescent="0.25">
      <c r="A3288" s="12" t="s">
        <v>152</v>
      </c>
      <c r="B3288" s="16" t="s">
        <v>2282</v>
      </c>
      <c r="C3288" s="35">
        <v>222.83497499999999</v>
      </c>
      <c r="D3288" s="25"/>
    </row>
    <row r="3289" spans="1:4" ht="30" x14ac:dyDescent="0.25">
      <c r="A3289" s="12" t="s">
        <v>152</v>
      </c>
      <c r="B3289" s="16" t="s">
        <v>2283</v>
      </c>
      <c r="C3289" s="35">
        <v>589.62800000000004</v>
      </c>
      <c r="D3289" s="25"/>
    </row>
    <row r="3290" spans="1:4" ht="30" x14ac:dyDescent="0.25">
      <c r="A3290" s="12" t="s">
        <v>152</v>
      </c>
      <c r="B3290" s="16" t="s">
        <v>2283</v>
      </c>
      <c r="C3290" s="35">
        <v>589.62800000000004</v>
      </c>
      <c r="D3290" s="25"/>
    </row>
    <row r="3291" spans="1:4" ht="30" x14ac:dyDescent="0.25">
      <c r="A3291" s="12" t="s">
        <v>152</v>
      </c>
      <c r="B3291" s="16" t="s">
        <v>2283</v>
      </c>
      <c r="C3291" s="35">
        <v>589.62800000000004</v>
      </c>
      <c r="D3291" s="25"/>
    </row>
    <row r="3292" spans="1:4" ht="30" x14ac:dyDescent="0.25">
      <c r="A3292" s="12" t="s">
        <v>152</v>
      </c>
      <c r="B3292" s="16" t="s">
        <v>2283</v>
      </c>
      <c r="C3292" s="35">
        <v>589.62800000000004</v>
      </c>
      <c r="D3292" s="25"/>
    </row>
    <row r="3293" spans="1:4" ht="30" x14ac:dyDescent="0.25">
      <c r="A3293" s="12" t="s">
        <v>152</v>
      </c>
      <c r="B3293" s="16" t="s">
        <v>2283</v>
      </c>
      <c r="C3293" s="35">
        <v>589.62800000000004</v>
      </c>
      <c r="D3293" s="25"/>
    </row>
    <row r="3294" spans="1:4" ht="30" x14ac:dyDescent="0.25">
      <c r="A3294" s="12" t="s">
        <v>152</v>
      </c>
      <c r="B3294" s="16" t="s">
        <v>2283</v>
      </c>
      <c r="C3294" s="35">
        <v>589.62800000000004</v>
      </c>
      <c r="D3294" s="25"/>
    </row>
    <row r="3295" spans="1:4" ht="30" x14ac:dyDescent="0.25">
      <c r="A3295" s="12" t="s">
        <v>152</v>
      </c>
      <c r="B3295" s="16" t="s">
        <v>2283</v>
      </c>
      <c r="C3295" s="35">
        <v>589.62800000000004</v>
      </c>
      <c r="D3295" s="25"/>
    </row>
    <row r="3296" spans="1:4" x14ac:dyDescent="0.25">
      <c r="A3296" s="12" t="s">
        <v>152</v>
      </c>
      <c r="B3296" s="16" t="s">
        <v>2284</v>
      </c>
      <c r="C3296" s="35">
        <v>2845.5960000000005</v>
      </c>
      <c r="D3296" s="25"/>
    </row>
    <row r="3297" spans="1:4" ht="30" x14ac:dyDescent="0.25">
      <c r="A3297" s="12" t="s">
        <v>152</v>
      </c>
      <c r="B3297" s="16" t="s">
        <v>2285</v>
      </c>
      <c r="C3297" s="35">
        <v>4116.6843333333327</v>
      </c>
      <c r="D3297" s="25"/>
    </row>
    <row r="3298" spans="1:4" ht="30" x14ac:dyDescent="0.25">
      <c r="A3298" s="12" t="s">
        <v>152</v>
      </c>
      <c r="B3298" s="16" t="s">
        <v>2285</v>
      </c>
      <c r="C3298" s="35">
        <v>4116.6843333333327</v>
      </c>
      <c r="D3298" s="25"/>
    </row>
    <row r="3299" spans="1:4" ht="30" x14ac:dyDescent="0.25">
      <c r="A3299" s="12" t="s">
        <v>152</v>
      </c>
      <c r="B3299" s="16" t="s">
        <v>2286</v>
      </c>
      <c r="C3299" s="35">
        <v>2221.7866666666669</v>
      </c>
      <c r="D3299" s="25"/>
    </row>
    <row r="3300" spans="1:4" ht="30" x14ac:dyDescent="0.25">
      <c r="A3300" s="12" t="s">
        <v>152</v>
      </c>
      <c r="B3300" s="16" t="s">
        <v>2286</v>
      </c>
      <c r="C3300" s="35">
        <v>2221.7866666666669</v>
      </c>
      <c r="D3300" s="25"/>
    </row>
    <row r="3301" spans="1:4" ht="30" x14ac:dyDescent="0.25">
      <c r="A3301" s="12" t="s">
        <v>152</v>
      </c>
      <c r="B3301" s="16" t="s">
        <v>2286</v>
      </c>
      <c r="C3301" s="35">
        <v>2221.7866666666669</v>
      </c>
      <c r="D3301" s="25"/>
    </row>
    <row r="3302" spans="1:4" x14ac:dyDescent="0.25">
      <c r="A3302" s="12" t="s">
        <v>152</v>
      </c>
      <c r="B3302" s="16" t="s">
        <v>2287</v>
      </c>
      <c r="C3302" s="35">
        <v>153.4384</v>
      </c>
      <c r="D3302" s="25"/>
    </row>
    <row r="3303" spans="1:4" x14ac:dyDescent="0.25">
      <c r="A3303" s="12" t="s">
        <v>152</v>
      </c>
      <c r="B3303" s="16" t="s">
        <v>2287</v>
      </c>
      <c r="C3303" s="35">
        <v>153.43321666666668</v>
      </c>
      <c r="D3303" s="25"/>
    </row>
    <row r="3304" spans="1:4" ht="30" x14ac:dyDescent="0.25">
      <c r="A3304" s="12" t="s">
        <v>152</v>
      </c>
      <c r="B3304" s="16" t="s">
        <v>2288</v>
      </c>
      <c r="C3304" s="35">
        <v>2692.7365666666674</v>
      </c>
      <c r="D3304" s="25"/>
    </row>
    <row r="3305" spans="1:4" ht="30" x14ac:dyDescent="0.25">
      <c r="A3305" s="12" t="s">
        <v>152</v>
      </c>
      <c r="B3305" s="16" t="s">
        <v>2289</v>
      </c>
      <c r="C3305" s="35">
        <v>6622.6333333333332</v>
      </c>
      <c r="D3305" s="25"/>
    </row>
    <row r="3306" spans="1:4" ht="30" x14ac:dyDescent="0.25">
      <c r="A3306" s="12" t="s">
        <v>152</v>
      </c>
      <c r="B3306" s="16" t="s">
        <v>2290</v>
      </c>
      <c r="C3306" s="35">
        <v>6599.103666666666</v>
      </c>
      <c r="D3306" s="25"/>
    </row>
    <row r="3307" spans="1:4" ht="30" x14ac:dyDescent="0.25">
      <c r="A3307" s="12" t="s">
        <v>152</v>
      </c>
      <c r="B3307" s="16" t="s">
        <v>2290</v>
      </c>
      <c r="C3307" s="35">
        <v>6599.103666666666</v>
      </c>
      <c r="D3307" s="25"/>
    </row>
    <row r="3308" spans="1:4" ht="30" x14ac:dyDescent="0.25">
      <c r="A3308" s="12" t="s">
        <v>152</v>
      </c>
      <c r="B3308" s="16" t="s">
        <v>2290</v>
      </c>
      <c r="C3308" s="35">
        <v>6599.103666666666</v>
      </c>
      <c r="D3308" s="25"/>
    </row>
    <row r="3309" spans="1:4" ht="30" x14ac:dyDescent="0.25">
      <c r="A3309" s="12" t="s">
        <v>152</v>
      </c>
      <c r="B3309" s="16" t="s">
        <v>2290</v>
      </c>
      <c r="C3309" s="35">
        <v>6599.103666666666</v>
      </c>
      <c r="D3309" s="25"/>
    </row>
    <row r="3310" spans="1:4" ht="30" x14ac:dyDescent="0.25">
      <c r="A3310" s="12" t="s">
        <v>152</v>
      </c>
      <c r="B3310" s="16" t="s">
        <v>2290</v>
      </c>
      <c r="C3310" s="35">
        <v>6599.103666666666</v>
      </c>
      <c r="D3310" s="25"/>
    </row>
    <row r="3311" spans="1:4" ht="30" x14ac:dyDescent="0.25">
      <c r="A3311" s="12" t="s">
        <v>152</v>
      </c>
      <c r="B3311" s="16" t="s">
        <v>2290</v>
      </c>
      <c r="C3311" s="35">
        <v>6599.103666666666</v>
      </c>
      <c r="D3311" s="25"/>
    </row>
    <row r="3312" spans="1:4" ht="30" x14ac:dyDescent="0.25">
      <c r="A3312" s="12" t="s">
        <v>152</v>
      </c>
      <c r="B3312" s="16" t="s">
        <v>2290</v>
      </c>
      <c r="C3312" s="35">
        <v>6599.103666666666</v>
      </c>
      <c r="D3312" s="25"/>
    </row>
    <row r="3313" spans="1:4" ht="30" x14ac:dyDescent="0.25">
      <c r="A3313" s="12" t="s">
        <v>152</v>
      </c>
      <c r="B3313" s="16" t="s">
        <v>2290</v>
      </c>
      <c r="C3313" s="35">
        <v>6599.103666666666</v>
      </c>
      <c r="D3313" s="25"/>
    </row>
    <row r="3314" spans="1:4" ht="30" x14ac:dyDescent="0.25">
      <c r="A3314" s="12" t="s">
        <v>152</v>
      </c>
      <c r="B3314" s="16" t="s">
        <v>2291</v>
      </c>
      <c r="C3314" s="35">
        <v>241.13581666666676</v>
      </c>
      <c r="D3314" s="25"/>
    </row>
    <row r="3315" spans="1:4" ht="30" x14ac:dyDescent="0.25">
      <c r="A3315" s="12" t="s">
        <v>152</v>
      </c>
      <c r="B3315" s="16" t="s">
        <v>2292</v>
      </c>
      <c r="C3315" s="35">
        <v>25031.380633333341</v>
      </c>
      <c r="D3315" s="25"/>
    </row>
    <row r="3316" spans="1:4" x14ac:dyDescent="0.25">
      <c r="A3316" s="12" t="s">
        <v>152</v>
      </c>
      <c r="B3316" s="16" t="s">
        <v>2293</v>
      </c>
      <c r="C3316" s="35">
        <v>687.50280666666686</v>
      </c>
      <c r="D3316" s="25"/>
    </row>
    <row r="3317" spans="1:4" x14ac:dyDescent="0.25">
      <c r="A3317" s="12" t="s">
        <v>152</v>
      </c>
      <c r="B3317" s="16" t="s">
        <v>2293</v>
      </c>
      <c r="C3317" s="35">
        <v>687.50863333333336</v>
      </c>
      <c r="D3317" s="25"/>
    </row>
    <row r="3318" spans="1:4" x14ac:dyDescent="0.25">
      <c r="A3318" s="12" t="s">
        <v>152</v>
      </c>
      <c r="B3318" s="16" t="s">
        <v>2293</v>
      </c>
      <c r="C3318" s="35">
        <v>687.50863333333336</v>
      </c>
      <c r="D3318" s="25"/>
    </row>
    <row r="3319" spans="1:4" x14ac:dyDescent="0.25">
      <c r="A3319" s="12" t="s">
        <v>152</v>
      </c>
      <c r="B3319" s="16" t="s">
        <v>2293</v>
      </c>
      <c r="C3319" s="35">
        <v>687.51406666666662</v>
      </c>
      <c r="D3319" s="25"/>
    </row>
    <row r="3320" spans="1:4" x14ac:dyDescent="0.25">
      <c r="A3320" s="12" t="s">
        <v>152</v>
      </c>
      <c r="B3320" s="16" t="s">
        <v>2293</v>
      </c>
      <c r="C3320" s="35">
        <v>687.51406666666662</v>
      </c>
      <c r="D3320" s="25"/>
    </row>
    <row r="3321" spans="1:4" ht="45" x14ac:dyDescent="0.25">
      <c r="A3321" s="12" t="s">
        <v>152</v>
      </c>
      <c r="B3321" s="16" t="s">
        <v>2294</v>
      </c>
      <c r="C3321" s="35">
        <v>6976.18</v>
      </c>
      <c r="D3321" s="25"/>
    </row>
    <row r="3322" spans="1:4" ht="45" x14ac:dyDescent="0.25">
      <c r="A3322" s="12" t="s">
        <v>152</v>
      </c>
      <c r="B3322" s="16" t="s">
        <v>2294</v>
      </c>
      <c r="C3322" s="35">
        <v>6976.18</v>
      </c>
      <c r="D3322" s="25"/>
    </row>
    <row r="3323" spans="1:4" ht="45" x14ac:dyDescent="0.25">
      <c r="A3323" s="12" t="s">
        <v>152</v>
      </c>
      <c r="B3323" s="16" t="s">
        <v>2295</v>
      </c>
      <c r="C3323" s="35">
        <v>9377.4399999999987</v>
      </c>
      <c r="D3323" s="25"/>
    </row>
    <row r="3324" spans="1:4" ht="30" x14ac:dyDescent="0.25">
      <c r="A3324" s="12" t="s">
        <v>152</v>
      </c>
      <c r="B3324" s="16" t="s">
        <v>2296</v>
      </c>
      <c r="C3324" s="35">
        <v>324.36400000000003</v>
      </c>
      <c r="D3324" s="25"/>
    </row>
    <row r="3325" spans="1:4" ht="30" x14ac:dyDescent="0.25">
      <c r="A3325" s="12" t="s">
        <v>152</v>
      </c>
      <c r="B3325" s="16" t="s">
        <v>2296</v>
      </c>
      <c r="C3325" s="35">
        <v>324.36400000000003</v>
      </c>
      <c r="D3325" s="25"/>
    </row>
    <row r="3326" spans="1:4" ht="30" x14ac:dyDescent="0.25">
      <c r="A3326" s="12" t="s">
        <v>152</v>
      </c>
      <c r="B3326" s="16" t="s">
        <v>2296</v>
      </c>
      <c r="C3326" s="35">
        <v>324.36400000000003</v>
      </c>
      <c r="D3326" s="25"/>
    </row>
    <row r="3327" spans="1:4" ht="30" x14ac:dyDescent="0.25">
      <c r="A3327" s="12" t="s">
        <v>152</v>
      </c>
      <c r="B3327" s="16" t="s">
        <v>2296</v>
      </c>
      <c r="C3327" s="35">
        <v>324.36400000000003</v>
      </c>
      <c r="D3327" s="25"/>
    </row>
    <row r="3328" spans="1:4" ht="30" x14ac:dyDescent="0.25">
      <c r="A3328" s="12" t="s">
        <v>152</v>
      </c>
      <c r="B3328" s="16" t="s">
        <v>2297</v>
      </c>
      <c r="C3328" s="35">
        <v>425.25599999999997</v>
      </c>
      <c r="D3328" s="25"/>
    </row>
    <row r="3329" spans="1:4" ht="30" x14ac:dyDescent="0.25">
      <c r="A3329" s="12" t="s">
        <v>152</v>
      </c>
      <c r="B3329" s="16" t="s">
        <v>2298</v>
      </c>
      <c r="C3329" s="35">
        <v>835.23440000000005</v>
      </c>
      <c r="D3329" s="25"/>
    </row>
    <row r="3330" spans="1:4" ht="30" x14ac:dyDescent="0.25">
      <c r="A3330" s="12" t="s">
        <v>152</v>
      </c>
      <c r="B3330" s="16" t="s">
        <v>2298</v>
      </c>
      <c r="C3330" s="35">
        <v>835.23440000000005</v>
      </c>
      <c r="D3330" s="25"/>
    </row>
    <row r="3331" spans="1:4" ht="30" x14ac:dyDescent="0.25">
      <c r="A3331" s="12" t="s">
        <v>152</v>
      </c>
      <c r="B3331" s="16" t="s">
        <v>2299</v>
      </c>
      <c r="C3331" s="35">
        <v>1512.3402000000001</v>
      </c>
      <c r="D3331" s="25"/>
    </row>
    <row r="3332" spans="1:4" x14ac:dyDescent="0.25">
      <c r="A3332" s="12" t="s">
        <v>152</v>
      </c>
      <c r="B3332" s="16" t="s">
        <v>2300</v>
      </c>
      <c r="C3332" s="35">
        <v>138.62</v>
      </c>
      <c r="D3332" s="25"/>
    </row>
    <row r="3333" spans="1:4" ht="30" x14ac:dyDescent="0.25">
      <c r="A3333" s="12" t="s">
        <v>152</v>
      </c>
      <c r="B3333" s="16" t="s">
        <v>2301</v>
      </c>
      <c r="C3333" s="35">
        <v>590.11959999999999</v>
      </c>
      <c r="D3333" s="25"/>
    </row>
    <row r="3334" spans="1:4" ht="30" x14ac:dyDescent="0.25">
      <c r="A3334" s="12" t="s">
        <v>152</v>
      </c>
      <c r="B3334" s="16" t="s">
        <v>2302</v>
      </c>
      <c r="C3334" s="35">
        <v>1420.6616666666666</v>
      </c>
      <c r="D3334" s="25"/>
    </row>
    <row r="3335" spans="1:4" ht="30" x14ac:dyDescent="0.25">
      <c r="A3335" s="12" t="s">
        <v>152</v>
      </c>
      <c r="B3335" s="16" t="s">
        <v>2303</v>
      </c>
      <c r="C3335" s="35">
        <v>828.24000000000024</v>
      </c>
      <c r="D3335" s="25"/>
    </row>
    <row r="3336" spans="1:4" ht="30" x14ac:dyDescent="0.25">
      <c r="A3336" s="12" t="s">
        <v>152</v>
      </c>
      <c r="B3336" s="16" t="s">
        <v>2303</v>
      </c>
      <c r="C3336" s="35">
        <v>828.24000000000024</v>
      </c>
      <c r="D3336" s="25"/>
    </row>
    <row r="3337" spans="1:4" x14ac:dyDescent="0.25">
      <c r="A3337" s="12" t="s">
        <v>152</v>
      </c>
      <c r="B3337" s="16" t="s">
        <v>2304</v>
      </c>
      <c r="C3337" s="35">
        <v>667.19333333333338</v>
      </c>
      <c r="D3337" s="25"/>
    </row>
    <row r="3338" spans="1:4" ht="30" x14ac:dyDescent="0.25">
      <c r="A3338" s="12" t="s">
        <v>152</v>
      </c>
      <c r="B3338" s="16" t="s">
        <v>2305</v>
      </c>
      <c r="C3338" s="35">
        <v>3086.0291666666699</v>
      </c>
      <c r="D3338" s="25"/>
    </row>
    <row r="3339" spans="1:4" ht="30" x14ac:dyDescent="0.25">
      <c r="A3339" s="12" t="s">
        <v>152</v>
      </c>
      <c r="B3339" s="16" t="s">
        <v>2306</v>
      </c>
      <c r="C3339" s="35">
        <v>11071.804833333335</v>
      </c>
      <c r="D3339" s="25"/>
    </row>
    <row r="3340" spans="1:4" ht="30" x14ac:dyDescent="0.25">
      <c r="A3340" s="12" t="s">
        <v>152</v>
      </c>
      <c r="B3340" s="16" t="s">
        <v>2307</v>
      </c>
      <c r="C3340" s="35">
        <v>8783.4040000000005</v>
      </c>
      <c r="D3340" s="25"/>
    </row>
    <row r="3341" spans="1:4" ht="30" x14ac:dyDescent="0.25">
      <c r="A3341" s="12" t="s">
        <v>152</v>
      </c>
      <c r="B3341" s="16" t="s">
        <v>2307</v>
      </c>
      <c r="C3341" s="35">
        <v>8783.4040000000005</v>
      </c>
      <c r="D3341" s="25"/>
    </row>
    <row r="3342" spans="1:4" ht="30" x14ac:dyDescent="0.25">
      <c r="A3342" s="12" t="s">
        <v>152</v>
      </c>
      <c r="B3342" s="16" t="s">
        <v>2307</v>
      </c>
      <c r="C3342" s="35">
        <v>8783.4040000000005</v>
      </c>
      <c r="D3342" s="25"/>
    </row>
    <row r="3343" spans="1:4" ht="30" x14ac:dyDescent="0.25">
      <c r="A3343" s="12" t="s">
        <v>152</v>
      </c>
      <c r="B3343" s="16" t="s">
        <v>2307</v>
      </c>
      <c r="C3343" s="35">
        <v>8783.4040000000005</v>
      </c>
      <c r="D3343" s="25"/>
    </row>
    <row r="3344" spans="1:4" ht="30" x14ac:dyDescent="0.25">
      <c r="A3344" s="12" t="s">
        <v>152</v>
      </c>
      <c r="B3344" s="16" t="s">
        <v>2307</v>
      </c>
      <c r="C3344" s="35">
        <v>8783.4040000000005</v>
      </c>
      <c r="D3344" s="25"/>
    </row>
    <row r="3345" spans="1:4" x14ac:dyDescent="0.25">
      <c r="A3345" s="12" t="s">
        <v>152</v>
      </c>
      <c r="B3345" s="16" t="s">
        <v>2308</v>
      </c>
      <c r="C3345" s="35">
        <v>1370.1533333333332</v>
      </c>
      <c r="D3345" s="25"/>
    </row>
    <row r="3346" spans="1:4" x14ac:dyDescent="0.25">
      <c r="A3346" s="12" t="s">
        <v>152</v>
      </c>
      <c r="B3346" s="16" t="s">
        <v>2308</v>
      </c>
      <c r="C3346" s="35">
        <v>1370.1533333333332</v>
      </c>
      <c r="D3346" s="25"/>
    </row>
    <row r="3347" spans="1:4" x14ac:dyDescent="0.25">
      <c r="A3347" s="12" t="s">
        <v>152</v>
      </c>
      <c r="B3347" s="16" t="s">
        <v>2308</v>
      </c>
      <c r="C3347" s="35">
        <v>1370.1533333333332</v>
      </c>
      <c r="D3347" s="25"/>
    </row>
    <row r="3348" spans="1:4" x14ac:dyDescent="0.25">
      <c r="A3348" s="12" t="s">
        <v>152</v>
      </c>
      <c r="B3348" s="16" t="s">
        <v>2308</v>
      </c>
      <c r="C3348" s="35">
        <v>1370.1533333333332</v>
      </c>
      <c r="D3348" s="25"/>
    </row>
    <row r="3349" spans="1:4" x14ac:dyDescent="0.25">
      <c r="A3349" s="12" t="s">
        <v>152</v>
      </c>
      <c r="B3349" s="16" t="s">
        <v>2308</v>
      </c>
      <c r="C3349" s="35">
        <v>1370.1533333333332</v>
      </c>
      <c r="D3349" s="25"/>
    </row>
    <row r="3350" spans="1:4" ht="45" x14ac:dyDescent="0.25">
      <c r="A3350" s="12" t="s">
        <v>152</v>
      </c>
      <c r="B3350" s="16" t="s">
        <v>2309</v>
      </c>
      <c r="C3350" s="35">
        <v>869.78198333333341</v>
      </c>
      <c r="D3350" s="25"/>
    </row>
    <row r="3351" spans="1:4" x14ac:dyDescent="0.25">
      <c r="A3351" s="12" t="s">
        <v>152</v>
      </c>
      <c r="B3351" s="16" t="s">
        <v>2310</v>
      </c>
      <c r="C3351" s="35">
        <v>1142.6871138888889</v>
      </c>
      <c r="D3351" s="25"/>
    </row>
    <row r="3352" spans="1:4" x14ac:dyDescent="0.25">
      <c r="A3352" s="12" t="s">
        <v>152</v>
      </c>
      <c r="B3352" s="16" t="s">
        <v>2310</v>
      </c>
      <c r="C3352" s="35">
        <v>1142.6850666666667</v>
      </c>
      <c r="D3352" s="25"/>
    </row>
    <row r="3353" spans="1:4" x14ac:dyDescent="0.25">
      <c r="A3353" s="12" t="s">
        <v>152</v>
      </c>
      <c r="B3353" s="16" t="s">
        <v>2310</v>
      </c>
      <c r="C3353" s="35">
        <v>1142.6850666666667</v>
      </c>
      <c r="D3353" s="25"/>
    </row>
    <row r="3354" spans="1:4" x14ac:dyDescent="0.25">
      <c r="A3354" s="12" t="s">
        <v>152</v>
      </c>
      <c r="B3354" s="16" t="s">
        <v>2310</v>
      </c>
      <c r="C3354" s="35">
        <v>1142.6850666666667</v>
      </c>
      <c r="D3354" s="25"/>
    </row>
    <row r="3355" spans="1:4" x14ac:dyDescent="0.25">
      <c r="A3355" s="12" t="s">
        <v>152</v>
      </c>
      <c r="B3355" s="16" t="s">
        <v>2310</v>
      </c>
      <c r="C3355" s="35">
        <v>1142.6850666666667</v>
      </c>
      <c r="D3355" s="25"/>
    </row>
    <row r="3356" spans="1:4" x14ac:dyDescent="0.25">
      <c r="A3356" s="12" t="s">
        <v>152</v>
      </c>
      <c r="B3356" s="16" t="s">
        <v>2310</v>
      </c>
      <c r="C3356" s="35">
        <v>1142.68</v>
      </c>
      <c r="D3356" s="25"/>
    </row>
    <row r="3357" spans="1:4" ht="30" x14ac:dyDescent="0.25">
      <c r="A3357" s="12" t="s">
        <v>152</v>
      </c>
      <c r="B3357" s="16" t="s">
        <v>2311</v>
      </c>
      <c r="C3357" s="35">
        <v>975.1733333333334</v>
      </c>
      <c r="D3357" s="25"/>
    </row>
    <row r="3358" spans="1:4" ht="30" x14ac:dyDescent="0.25">
      <c r="A3358" s="12" t="s">
        <v>152</v>
      </c>
      <c r="B3358" s="16" t="s">
        <v>2312</v>
      </c>
      <c r="C3358" s="35">
        <v>397.4076</v>
      </c>
      <c r="D3358" s="25"/>
    </row>
    <row r="3359" spans="1:4" ht="30" x14ac:dyDescent="0.25">
      <c r="A3359" s="12" t="s">
        <v>152</v>
      </c>
      <c r="B3359" s="16" t="s">
        <v>2313</v>
      </c>
      <c r="C3359" s="35">
        <v>1517.3068000000003</v>
      </c>
      <c r="D3359" s="25"/>
    </row>
    <row r="3360" spans="1:4" ht="30" x14ac:dyDescent="0.25">
      <c r="A3360" s="12" t="s">
        <v>152</v>
      </c>
      <c r="B3360" s="16" t="s">
        <v>2314</v>
      </c>
      <c r="C3360" s="35">
        <v>7135.1262999999999</v>
      </c>
      <c r="D3360" s="25"/>
    </row>
    <row r="3361" spans="1:4" ht="30" x14ac:dyDescent="0.25">
      <c r="A3361" s="12" t="s">
        <v>152</v>
      </c>
      <c r="B3361" s="16" t="s">
        <v>2314</v>
      </c>
      <c r="C3361" s="35">
        <v>7135.1262999999999</v>
      </c>
      <c r="D3361" s="25"/>
    </row>
    <row r="3362" spans="1:4" ht="30" x14ac:dyDescent="0.25">
      <c r="A3362" s="12" t="s">
        <v>152</v>
      </c>
      <c r="B3362" s="16" t="s">
        <v>2314</v>
      </c>
      <c r="C3362" s="35">
        <v>7135.1345249999995</v>
      </c>
      <c r="D3362" s="25"/>
    </row>
    <row r="3363" spans="1:4" ht="30" x14ac:dyDescent="0.25">
      <c r="A3363" s="12" t="s">
        <v>152</v>
      </c>
      <c r="B3363" s="16" t="s">
        <v>2314</v>
      </c>
      <c r="C3363" s="35">
        <v>7135.1345249999995</v>
      </c>
      <c r="D3363" s="25"/>
    </row>
    <row r="3364" spans="1:4" ht="30" x14ac:dyDescent="0.25">
      <c r="A3364" s="12" t="s">
        <v>152</v>
      </c>
      <c r="B3364" s="16" t="s">
        <v>2315</v>
      </c>
      <c r="C3364" s="35">
        <v>10232.057499999999</v>
      </c>
      <c r="D3364" s="25"/>
    </row>
    <row r="3365" spans="1:4" ht="30" x14ac:dyDescent="0.25">
      <c r="A3365" s="12" t="s">
        <v>152</v>
      </c>
      <c r="B3365" s="16" t="s">
        <v>2315</v>
      </c>
      <c r="C3365" s="35">
        <v>10232.057499999999</v>
      </c>
      <c r="D3365" s="25"/>
    </row>
    <row r="3366" spans="1:4" x14ac:dyDescent="0.25">
      <c r="A3366" s="12" t="s">
        <v>152</v>
      </c>
      <c r="B3366" s="16" t="s">
        <v>2316</v>
      </c>
      <c r="C3366" s="35">
        <v>1238.7450000000001</v>
      </c>
      <c r="D3366" s="25"/>
    </row>
    <row r="3367" spans="1:4" x14ac:dyDescent="0.25">
      <c r="A3367" s="12" t="s">
        <v>152</v>
      </c>
      <c r="B3367" s="16" t="s">
        <v>2316</v>
      </c>
      <c r="C3367" s="35">
        <v>1238.7450000000001</v>
      </c>
      <c r="D3367" s="25"/>
    </row>
    <row r="3368" spans="1:4" x14ac:dyDescent="0.25">
      <c r="A3368" s="12" t="s">
        <v>152</v>
      </c>
      <c r="B3368" s="16" t="s">
        <v>2316</v>
      </c>
      <c r="C3368" s="35">
        <v>1238.7450000000001</v>
      </c>
      <c r="D3368" s="25"/>
    </row>
    <row r="3369" spans="1:4" x14ac:dyDescent="0.25">
      <c r="A3369" s="12" t="s">
        <v>152</v>
      </c>
      <c r="B3369" s="16" t="s">
        <v>2316</v>
      </c>
      <c r="C3369" s="35">
        <v>1238.7450000000001</v>
      </c>
      <c r="D3369" s="25"/>
    </row>
    <row r="3370" spans="1:4" x14ac:dyDescent="0.25">
      <c r="A3370" s="12" t="s">
        <v>152</v>
      </c>
      <c r="B3370" s="16" t="s">
        <v>2316</v>
      </c>
      <c r="C3370" s="35">
        <v>1238.7650000000001</v>
      </c>
      <c r="D3370" s="25"/>
    </row>
    <row r="3371" spans="1:4" x14ac:dyDescent="0.25">
      <c r="A3371" s="12" t="s">
        <v>152</v>
      </c>
      <c r="B3371" s="16" t="s">
        <v>2317</v>
      </c>
      <c r="C3371" s="35">
        <v>3665.6958999999997</v>
      </c>
      <c r="D3371" s="25"/>
    </row>
    <row r="3372" spans="1:4" ht="30" x14ac:dyDescent="0.25">
      <c r="A3372" s="12" t="s">
        <v>152</v>
      </c>
      <c r="B3372" s="16" t="s">
        <v>2318</v>
      </c>
      <c r="C3372" s="35">
        <v>3859.7066666666665</v>
      </c>
      <c r="D3372" s="25"/>
    </row>
    <row r="3373" spans="1:4" s="27" customFormat="1" ht="30" x14ac:dyDescent="0.25">
      <c r="A3373" s="12" t="s">
        <v>152</v>
      </c>
      <c r="B3373" s="16" t="s">
        <v>2319</v>
      </c>
      <c r="C3373" s="35">
        <v>4468.7491666666674</v>
      </c>
      <c r="D3373" s="25"/>
    </row>
    <row r="3374" spans="1:4" s="27" customFormat="1" ht="30" x14ac:dyDescent="0.25">
      <c r="A3374" s="12" t="s">
        <v>152</v>
      </c>
      <c r="B3374" s="16" t="s">
        <v>2320</v>
      </c>
      <c r="C3374" s="35">
        <v>1216.6466666666665</v>
      </c>
      <c r="D3374" s="25"/>
    </row>
    <row r="3375" spans="1:4" s="27" customFormat="1" ht="30" x14ac:dyDescent="0.25">
      <c r="A3375" s="12" t="s">
        <v>152</v>
      </c>
      <c r="B3375" s="16" t="s">
        <v>2320</v>
      </c>
      <c r="C3375" s="35">
        <v>1216.6466666666665</v>
      </c>
      <c r="D3375" s="25"/>
    </row>
    <row r="3376" spans="1:4" s="27" customFormat="1" ht="30" x14ac:dyDescent="0.25">
      <c r="A3376" s="12" t="s">
        <v>152</v>
      </c>
      <c r="B3376" s="16" t="s">
        <v>2320</v>
      </c>
      <c r="C3376" s="35">
        <v>1216.6466666666665</v>
      </c>
      <c r="D3376" s="25"/>
    </row>
    <row r="3377" spans="1:4" s="27" customFormat="1" ht="30" x14ac:dyDescent="0.25">
      <c r="A3377" s="12" t="s">
        <v>152</v>
      </c>
      <c r="B3377" s="16" t="s">
        <v>2320</v>
      </c>
      <c r="C3377" s="35">
        <v>1216.6466666666665</v>
      </c>
      <c r="D3377" s="25"/>
    </row>
    <row r="3378" spans="1:4" s="27" customFormat="1" ht="30" x14ac:dyDescent="0.25">
      <c r="A3378" s="12" t="s">
        <v>152</v>
      </c>
      <c r="B3378" s="16" t="s">
        <v>2320</v>
      </c>
      <c r="C3378" s="35">
        <v>1216.6466666666665</v>
      </c>
      <c r="D3378" s="25"/>
    </row>
    <row r="3379" spans="1:4" s="27" customFormat="1" ht="30" x14ac:dyDescent="0.25">
      <c r="A3379" s="12" t="s">
        <v>152</v>
      </c>
      <c r="B3379" s="16" t="s">
        <v>2320</v>
      </c>
      <c r="C3379" s="35">
        <v>1216.6466666666665</v>
      </c>
      <c r="D3379" s="25"/>
    </row>
    <row r="3380" spans="1:4" s="27" customFormat="1" ht="30" x14ac:dyDescent="0.25">
      <c r="A3380" s="12" t="s">
        <v>152</v>
      </c>
      <c r="B3380" s="16" t="s">
        <v>2321</v>
      </c>
      <c r="C3380" s="35">
        <v>448.7208333333333</v>
      </c>
      <c r="D3380" s="25"/>
    </row>
    <row r="3381" spans="1:4" s="27" customFormat="1" ht="30" x14ac:dyDescent="0.25">
      <c r="A3381" s="12" t="s">
        <v>152</v>
      </c>
      <c r="B3381" s="16" t="s">
        <v>2322</v>
      </c>
      <c r="C3381" s="35">
        <v>6180.6049999999996</v>
      </c>
      <c r="D3381" s="25"/>
    </row>
    <row r="3382" spans="1:4" s="27" customFormat="1" ht="30" x14ac:dyDescent="0.25">
      <c r="A3382" s="12" t="s">
        <v>152</v>
      </c>
      <c r="B3382" s="16" t="s">
        <v>2323</v>
      </c>
      <c r="C3382" s="35">
        <v>2098.37</v>
      </c>
      <c r="D3382" s="25"/>
    </row>
    <row r="3383" spans="1:4" s="27" customFormat="1" ht="30" x14ac:dyDescent="0.25">
      <c r="A3383" s="12" t="s">
        <v>152</v>
      </c>
      <c r="B3383" s="16" t="s">
        <v>2323</v>
      </c>
      <c r="C3383" s="35">
        <v>2098.37</v>
      </c>
      <c r="D3383" s="25"/>
    </row>
    <row r="3384" spans="1:4" s="27" customFormat="1" ht="30" x14ac:dyDescent="0.25">
      <c r="A3384" s="12" t="s">
        <v>152</v>
      </c>
      <c r="B3384" s="16" t="s">
        <v>2324</v>
      </c>
      <c r="C3384" s="35">
        <v>4843.2000000000007</v>
      </c>
      <c r="D3384" s="25"/>
    </row>
    <row r="3385" spans="1:4" s="27" customFormat="1" ht="30" x14ac:dyDescent="0.25">
      <c r="A3385" s="12" t="s">
        <v>152</v>
      </c>
      <c r="B3385" s="16" t="s">
        <v>2324</v>
      </c>
      <c r="C3385" s="35">
        <v>4843.2000000000007</v>
      </c>
      <c r="D3385" s="25"/>
    </row>
    <row r="3386" spans="1:4" s="27" customFormat="1" x14ac:dyDescent="0.25">
      <c r="A3386" s="12" t="s">
        <v>152</v>
      </c>
      <c r="B3386" s="16" t="s">
        <v>2325</v>
      </c>
      <c r="C3386" s="35">
        <v>5490.3249999999998</v>
      </c>
      <c r="D3386" s="25"/>
    </row>
    <row r="3387" spans="1:4" s="27" customFormat="1" ht="30" x14ac:dyDescent="0.25">
      <c r="A3387" s="12" t="s">
        <v>152</v>
      </c>
      <c r="B3387" s="16" t="s">
        <v>2326</v>
      </c>
      <c r="C3387" s="35">
        <v>12632.67164</v>
      </c>
      <c r="D3387" s="25"/>
    </row>
    <row r="3388" spans="1:4" s="27" customFormat="1" x14ac:dyDescent="0.25">
      <c r="A3388" s="12" t="s">
        <v>152</v>
      </c>
      <c r="B3388" s="16" t="s">
        <v>2327</v>
      </c>
      <c r="C3388" s="35">
        <v>1975.9095100000006</v>
      </c>
      <c r="D3388" s="25"/>
    </row>
    <row r="3389" spans="1:4" s="27" customFormat="1" x14ac:dyDescent="0.25">
      <c r="A3389" s="12" t="s">
        <v>152</v>
      </c>
      <c r="B3389" s="16" t="s">
        <v>2328</v>
      </c>
      <c r="C3389" s="35">
        <v>12061.099999999999</v>
      </c>
      <c r="D3389" s="25"/>
    </row>
    <row r="3390" spans="1:4" s="27" customFormat="1" ht="30" x14ac:dyDescent="0.25">
      <c r="A3390" s="12" t="s">
        <v>152</v>
      </c>
      <c r="B3390" s="16" t="s">
        <v>2329</v>
      </c>
      <c r="C3390" s="35">
        <v>4057.6799999999994</v>
      </c>
      <c r="D3390" s="25"/>
    </row>
    <row r="3391" spans="1:4" s="27" customFormat="1" ht="45" x14ac:dyDescent="0.25">
      <c r="A3391" s="12" t="s">
        <v>152</v>
      </c>
      <c r="B3391" s="16" t="s">
        <v>2330</v>
      </c>
      <c r="C3391" s="35">
        <v>6488.46</v>
      </c>
      <c r="D3391" s="25"/>
    </row>
    <row r="3392" spans="1:4" s="27" customFormat="1" x14ac:dyDescent="0.25">
      <c r="A3392" s="12" t="s">
        <v>152</v>
      </c>
      <c r="B3392" s="16" t="s">
        <v>2331</v>
      </c>
      <c r="C3392" s="35">
        <v>1818.3000000000002</v>
      </c>
      <c r="D3392" s="25"/>
    </row>
    <row r="3393" spans="1:4" s="27" customFormat="1" ht="30" x14ac:dyDescent="0.25">
      <c r="A3393" s="12" t="s">
        <v>152</v>
      </c>
      <c r="B3393" s="16" t="s">
        <v>2332</v>
      </c>
      <c r="C3393" s="35">
        <v>30541.85</v>
      </c>
      <c r="D3393" s="25"/>
    </row>
    <row r="3394" spans="1:4" s="27" customFormat="1" ht="30" x14ac:dyDescent="0.25">
      <c r="A3394" s="12" t="s">
        <v>152</v>
      </c>
      <c r="B3394" s="16" t="s">
        <v>2333</v>
      </c>
      <c r="C3394" s="35">
        <v>21264.25</v>
      </c>
      <c r="D3394" s="25"/>
    </row>
    <row r="3395" spans="1:4" s="27" customFormat="1" ht="30" x14ac:dyDescent="0.25">
      <c r="A3395" s="12" t="s">
        <v>152</v>
      </c>
      <c r="B3395" s="16" t="s">
        <v>2334</v>
      </c>
      <c r="C3395" s="35">
        <v>16808.400000000001</v>
      </c>
      <c r="D3395" s="25"/>
    </row>
    <row r="3396" spans="1:4" s="27" customFormat="1" ht="30" x14ac:dyDescent="0.25">
      <c r="A3396" s="12" t="s">
        <v>152</v>
      </c>
      <c r="B3396" s="16" t="s">
        <v>2335</v>
      </c>
      <c r="C3396" s="35">
        <v>10964.9</v>
      </c>
      <c r="D3396" s="25"/>
    </row>
    <row r="3397" spans="1:4" s="27" customFormat="1" ht="30" x14ac:dyDescent="0.25">
      <c r="A3397" s="12" t="s">
        <v>152</v>
      </c>
      <c r="B3397" s="16" t="s">
        <v>2335</v>
      </c>
      <c r="C3397" s="35">
        <v>10964.9</v>
      </c>
      <c r="D3397" s="25"/>
    </row>
    <row r="3398" spans="1:4" s="27" customFormat="1" ht="30" x14ac:dyDescent="0.25">
      <c r="A3398" s="12" t="s">
        <v>152</v>
      </c>
      <c r="B3398" s="16" t="s">
        <v>2335</v>
      </c>
      <c r="C3398" s="35">
        <v>10964.9</v>
      </c>
      <c r="D3398" s="25"/>
    </row>
    <row r="3399" spans="1:4" s="27" customFormat="1" x14ac:dyDescent="0.25">
      <c r="A3399" s="12" t="s">
        <v>152</v>
      </c>
      <c r="B3399" s="16" t="s">
        <v>2336</v>
      </c>
      <c r="C3399" s="35">
        <v>4605.26</v>
      </c>
      <c r="D3399" s="25"/>
    </row>
    <row r="3400" spans="1:4" s="27" customFormat="1" x14ac:dyDescent="0.25">
      <c r="A3400" s="12" t="s">
        <v>152</v>
      </c>
      <c r="B3400" s="16" t="s">
        <v>2336</v>
      </c>
      <c r="C3400" s="35">
        <v>4605.26</v>
      </c>
      <c r="D3400" s="25"/>
    </row>
    <row r="3401" spans="1:4" s="27" customFormat="1" ht="30" x14ac:dyDescent="0.25">
      <c r="A3401" s="12" t="s">
        <v>152</v>
      </c>
      <c r="B3401" s="16" t="s">
        <v>2337</v>
      </c>
      <c r="C3401" s="35">
        <v>1416.06</v>
      </c>
      <c r="D3401" s="25"/>
    </row>
    <row r="3402" spans="1:4" s="27" customFormat="1" x14ac:dyDescent="0.25">
      <c r="A3402" s="12" t="s">
        <v>152</v>
      </c>
      <c r="B3402" s="16" t="s">
        <v>2338</v>
      </c>
      <c r="C3402" s="35">
        <v>1467.74</v>
      </c>
      <c r="D3402" s="25"/>
    </row>
    <row r="3403" spans="1:4" s="27" customFormat="1" x14ac:dyDescent="0.25">
      <c r="A3403" s="12" t="s">
        <v>152</v>
      </c>
      <c r="B3403" s="16" t="s">
        <v>2338</v>
      </c>
      <c r="C3403" s="35">
        <v>1467.74</v>
      </c>
      <c r="D3403" s="25"/>
    </row>
    <row r="3404" spans="1:4" s="27" customFormat="1" x14ac:dyDescent="0.25">
      <c r="A3404" s="12" t="s">
        <v>152</v>
      </c>
      <c r="B3404" s="16" t="s">
        <v>2338</v>
      </c>
      <c r="C3404" s="35">
        <v>1467.74</v>
      </c>
      <c r="D3404" s="25"/>
    </row>
    <row r="3405" spans="1:4" s="27" customFormat="1" x14ac:dyDescent="0.25">
      <c r="A3405" s="12" t="s">
        <v>152</v>
      </c>
      <c r="B3405" s="16" t="s">
        <v>2338</v>
      </c>
      <c r="C3405" s="35">
        <v>1467.74</v>
      </c>
      <c r="D3405" s="25"/>
    </row>
    <row r="3406" spans="1:4" s="27" customFormat="1" x14ac:dyDescent="0.25">
      <c r="A3406" s="12" t="s">
        <v>152</v>
      </c>
      <c r="B3406" s="16" t="s">
        <v>2338</v>
      </c>
      <c r="C3406" s="35">
        <v>1467.74</v>
      </c>
      <c r="D3406" s="25"/>
    </row>
    <row r="3407" spans="1:4" s="27" customFormat="1" ht="30" x14ac:dyDescent="0.25">
      <c r="A3407" s="12" t="s">
        <v>152</v>
      </c>
      <c r="B3407" s="16" t="s">
        <v>2339</v>
      </c>
      <c r="C3407" s="35">
        <v>19356.240000000002</v>
      </c>
      <c r="D3407" s="25"/>
    </row>
    <row r="3408" spans="1:4" s="27" customFormat="1" ht="30" x14ac:dyDescent="0.25">
      <c r="A3408" s="12" t="s">
        <v>152</v>
      </c>
      <c r="B3408" s="16" t="s">
        <v>2339</v>
      </c>
      <c r="C3408" s="35">
        <v>19356.240000000002</v>
      </c>
      <c r="D3408" s="25"/>
    </row>
    <row r="3409" spans="1:4" s="27" customFormat="1" ht="30" x14ac:dyDescent="0.25">
      <c r="A3409" s="12" t="s">
        <v>152</v>
      </c>
      <c r="B3409" s="16" t="s">
        <v>2339</v>
      </c>
      <c r="C3409" s="35">
        <v>19356.240000000002</v>
      </c>
      <c r="D3409" s="25"/>
    </row>
    <row r="3410" spans="1:4" s="27" customFormat="1" ht="30" x14ac:dyDescent="0.25">
      <c r="A3410" s="12" t="s">
        <v>152</v>
      </c>
      <c r="B3410" s="16" t="s">
        <v>2339</v>
      </c>
      <c r="C3410" s="35">
        <v>19356.240000000002</v>
      </c>
      <c r="D3410" s="25"/>
    </row>
    <row r="3411" spans="1:4" s="27" customFormat="1" ht="30" x14ac:dyDescent="0.25">
      <c r="A3411" s="12" t="s">
        <v>152</v>
      </c>
      <c r="B3411" s="16" t="s">
        <v>2339</v>
      </c>
      <c r="C3411" s="35">
        <v>19356.240000000002</v>
      </c>
      <c r="D3411" s="25"/>
    </row>
    <row r="3412" spans="1:4" s="27" customFormat="1" ht="30" x14ac:dyDescent="0.25">
      <c r="A3412" s="12" t="s">
        <v>152</v>
      </c>
      <c r="B3412" s="16" t="s">
        <v>2339</v>
      </c>
      <c r="C3412" s="35">
        <v>19356.240000000002</v>
      </c>
      <c r="D3412" s="25"/>
    </row>
    <row r="3413" spans="1:4" s="27" customFormat="1" ht="30" x14ac:dyDescent="0.25">
      <c r="A3413" s="12" t="s">
        <v>152</v>
      </c>
      <c r="B3413" s="16" t="s">
        <v>2339</v>
      </c>
      <c r="C3413" s="35">
        <v>19356.240000000002</v>
      </c>
      <c r="D3413" s="25"/>
    </row>
    <row r="3414" spans="1:4" s="27" customFormat="1" ht="30" x14ac:dyDescent="0.25">
      <c r="A3414" s="12" t="s">
        <v>152</v>
      </c>
      <c r="B3414" s="16" t="s">
        <v>2340</v>
      </c>
      <c r="C3414" s="35">
        <v>2544.75</v>
      </c>
      <c r="D3414" s="25"/>
    </row>
    <row r="3415" spans="1:4" x14ac:dyDescent="0.25">
      <c r="A3415" s="12" t="s">
        <v>153</v>
      </c>
      <c r="B3415" s="16" t="s">
        <v>2341</v>
      </c>
      <c r="C3415" s="17">
        <v>1</v>
      </c>
      <c r="D3415" s="25"/>
    </row>
    <row r="3416" spans="1:4" x14ac:dyDescent="0.25">
      <c r="A3416" s="12" t="s">
        <v>153</v>
      </c>
      <c r="B3416" s="16" t="s">
        <v>1618</v>
      </c>
      <c r="C3416" s="17">
        <v>1</v>
      </c>
      <c r="D3416" s="25"/>
    </row>
    <row r="3417" spans="1:4" ht="30" x14ac:dyDescent="0.25">
      <c r="A3417" s="12" t="s">
        <v>153</v>
      </c>
      <c r="B3417" s="16" t="s">
        <v>1680</v>
      </c>
      <c r="C3417" s="17">
        <v>1</v>
      </c>
      <c r="D3417" s="25"/>
    </row>
    <row r="3418" spans="1:4" ht="30" x14ac:dyDescent="0.25">
      <c r="A3418" s="12" t="s">
        <v>153</v>
      </c>
      <c r="B3418" s="16" t="s">
        <v>2342</v>
      </c>
      <c r="C3418" s="17">
        <v>1</v>
      </c>
      <c r="D3418" s="25"/>
    </row>
    <row r="3419" spans="1:4" x14ac:dyDescent="0.25">
      <c r="A3419" s="12" t="s">
        <v>153</v>
      </c>
      <c r="B3419" s="16" t="s">
        <v>1626</v>
      </c>
      <c r="C3419" s="17">
        <v>1</v>
      </c>
      <c r="D3419" s="25"/>
    </row>
    <row r="3420" spans="1:4" ht="30" x14ac:dyDescent="0.25">
      <c r="A3420" s="12" t="s">
        <v>153</v>
      </c>
      <c r="B3420" s="16" t="s">
        <v>1635</v>
      </c>
      <c r="C3420" s="17">
        <v>1</v>
      </c>
      <c r="D3420" s="25"/>
    </row>
    <row r="3421" spans="1:4" x14ac:dyDescent="0.25">
      <c r="A3421" s="12" t="s">
        <v>153</v>
      </c>
      <c r="B3421" s="16" t="s">
        <v>2343</v>
      </c>
      <c r="C3421" s="17">
        <v>1</v>
      </c>
      <c r="D3421" s="25"/>
    </row>
    <row r="3422" spans="1:4" ht="30" x14ac:dyDescent="0.25">
      <c r="A3422" s="12" t="s">
        <v>153</v>
      </c>
      <c r="B3422" s="16" t="s">
        <v>1672</v>
      </c>
      <c r="C3422" s="17">
        <v>1</v>
      </c>
      <c r="D3422" s="25"/>
    </row>
    <row r="3423" spans="1:4" x14ac:dyDescent="0.25">
      <c r="A3423" s="12" t="s">
        <v>153</v>
      </c>
      <c r="B3423" s="16" t="s">
        <v>1638</v>
      </c>
      <c r="C3423" s="17">
        <v>1</v>
      </c>
      <c r="D3423" s="25"/>
    </row>
    <row r="3424" spans="1:4" x14ac:dyDescent="0.25">
      <c r="A3424" s="12" t="s">
        <v>153</v>
      </c>
      <c r="B3424" s="16" t="s">
        <v>2344</v>
      </c>
      <c r="C3424" s="17">
        <v>1</v>
      </c>
      <c r="D3424" s="25"/>
    </row>
    <row r="3425" spans="1:4" x14ac:dyDescent="0.25">
      <c r="A3425" s="12" t="s">
        <v>153</v>
      </c>
      <c r="B3425" s="16" t="s">
        <v>2344</v>
      </c>
      <c r="C3425" s="17">
        <v>1</v>
      </c>
      <c r="D3425" s="25"/>
    </row>
    <row r="3426" spans="1:4" x14ac:dyDescent="0.25">
      <c r="A3426" s="12" t="s">
        <v>153</v>
      </c>
      <c r="B3426" s="16" t="s">
        <v>1719</v>
      </c>
      <c r="C3426" s="17">
        <v>1</v>
      </c>
      <c r="D3426" s="25"/>
    </row>
    <row r="3427" spans="1:4" x14ac:dyDescent="0.25">
      <c r="A3427" s="12" t="s">
        <v>153</v>
      </c>
      <c r="B3427" s="16" t="s">
        <v>1699</v>
      </c>
      <c r="C3427" s="17">
        <v>1</v>
      </c>
      <c r="D3427" s="25"/>
    </row>
    <row r="3428" spans="1:4" x14ac:dyDescent="0.25">
      <c r="A3428" s="12" t="s">
        <v>153</v>
      </c>
      <c r="B3428" s="16" t="s">
        <v>1671</v>
      </c>
      <c r="C3428" s="17">
        <v>1</v>
      </c>
      <c r="D3428" s="25"/>
    </row>
    <row r="3429" spans="1:4" ht="30" x14ac:dyDescent="0.25">
      <c r="A3429" s="12" t="s">
        <v>153</v>
      </c>
      <c r="B3429" s="16" t="s">
        <v>2345</v>
      </c>
      <c r="C3429" s="17">
        <v>1</v>
      </c>
      <c r="D3429" s="25"/>
    </row>
    <row r="3430" spans="1:4" x14ac:dyDescent="0.25">
      <c r="A3430" s="12" t="s">
        <v>153</v>
      </c>
      <c r="B3430" s="16" t="s">
        <v>1615</v>
      </c>
      <c r="C3430" s="17">
        <v>1</v>
      </c>
      <c r="D3430" s="25"/>
    </row>
    <row r="3431" spans="1:4" x14ac:dyDescent="0.25">
      <c r="A3431" s="12" t="s">
        <v>153</v>
      </c>
      <c r="B3431" s="16" t="s">
        <v>1693</v>
      </c>
      <c r="C3431" s="17">
        <v>1</v>
      </c>
      <c r="D3431" s="25"/>
    </row>
    <row r="3432" spans="1:4" ht="30" x14ac:dyDescent="0.25">
      <c r="A3432" s="12" t="s">
        <v>153</v>
      </c>
      <c r="B3432" s="16" t="s">
        <v>1612</v>
      </c>
      <c r="C3432" s="17">
        <v>1</v>
      </c>
      <c r="D3432" s="25"/>
    </row>
    <row r="3433" spans="1:4" x14ac:dyDescent="0.25">
      <c r="A3433" s="12" t="s">
        <v>153</v>
      </c>
      <c r="B3433" s="16" t="s">
        <v>1629</v>
      </c>
      <c r="C3433" s="17">
        <v>1</v>
      </c>
      <c r="D3433" s="25"/>
    </row>
    <row r="3434" spans="1:4" x14ac:dyDescent="0.25">
      <c r="A3434" s="12" t="s">
        <v>153</v>
      </c>
      <c r="B3434" s="16" t="s">
        <v>1645</v>
      </c>
      <c r="C3434" s="17">
        <v>1</v>
      </c>
      <c r="D3434" s="25"/>
    </row>
    <row r="3435" spans="1:4" x14ac:dyDescent="0.25">
      <c r="A3435" s="12" t="s">
        <v>153</v>
      </c>
      <c r="B3435" s="16" t="s">
        <v>1645</v>
      </c>
      <c r="C3435" s="17">
        <v>1</v>
      </c>
      <c r="D3435" s="25"/>
    </row>
    <row r="3436" spans="1:4" x14ac:dyDescent="0.25">
      <c r="A3436" s="12" t="s">
        <v>153</v>
      </c>
      <c r="B3436" s="16" t="s">
        <v>1640</v>
      </c>
      <c r="C3436" s="17">
        <v>1</v>
      </c>
      <c r="D3436" s="25"/>
    </row>
    <row r="3437" spans="1:4" x14ac:dyDescent="0.25">
      <c r="A3437" s="12" t="s">
        <v>153</v>
      </c>
      <c r="B3437" s="16" t="s">
        <v>1718</v>
      </c>
      <c r="C3437" s="17">
        <v>1</v>
      </c>
      <c r="D3437" s="25"/>
    </row>
    <row r="3438" spans="1:4" x14ac:dyDescent="0.25">
      <c r="A3438" s="12" t="s">
        <v>153</v>
      </c>
      <c r="B3438" s="16" t="s">
        <v>2346</v>
      </c>
      <c r="C3438" s="17">
        <v>2</v>
      </c>
      <c r="D3438" s="25"/>
    </row>
    <row r="3439" spans="1:4" x14ac:dyDescent="0.25">
      <c r="A3439" s="12" t="s">
        <v>153</v>
      </c>
      <c r="B3439" s="16" t="s">
        <v>1639</v>
      </c>
      <c r="C3439" s="17">
        <v>1</v>
      </c>
      <c r="D3439" s="25"/>
    </row>
    <row r="3440" spans="1:4" x14ac:dyDescent="0.25">
      <c r="A3440" s="12" t="s">
        <v>153</v>
      </c>
      <c r="B3440" s="16" t="s">
        <v>1640</v>
      </c>
      <c r="C3440" s="17">
        <v>1</v>
      </c>
      <c r="D3440" s="25"/>
    </row>
    <row r="3441" spans="1:4" x14ac:dyDescent="0.25">
      <c r="A3441" s="12" t="s">
        <v>153</v>
      </c>
      <c r="B3441" s="16" t="s">
        <v>1663</v>
      </c>
      <c r="C3441" s="17">
        <v>1</v>
      </c>
      <c r="D3441" s="25"/>
    </row>
    <row r="3442" spans="1:4" x14ac:dyDescent="0.25">
      <c r="A3442" s="12" t="s">
        <v>153</v>
      </c>
      <c r="B3442" s="16" t="s">
        <v>2347</v>
      </c>
      <c r="C3442" s="17">
        <v>2</v>
      </c>
      <c r="D3442" s="25"/>
    </row>
    <row r="3443" spans="1:4" x14ac:dyDescent="0.25">
      <c r="A3443" s="12" t="s">
        <v>153</v>
      </c>
      <c r="B3443" s="16" t="s">
        <v>2348</v>
      </c>
      <c r="C3443" s="17">
        <v>2</v>
      </c>
      <c r="D3443" s="25"/>
    </row>
    <row r="3444" spans="1:4" x14ac:dyDescent="0.25">
      <c r="A3444" s="12" t="s">
        <v>153</v>
      </c>
      <c r="B3444" s="16" t="s">
        <v>1630</v>
      </c>
      <c r="C3444" s="17">
        <v>2</v>
      </c>
      <c r="D3444" s="25"/>
    </row>
    <row r="3445" spans="1:4" x14ac:dyDescent="0.25">
      <c r="A3445" s="12" t="s">
        <v>153</v>
      </c>
      <c r="B3445" s="16" t="s">
        <v>1673</v>
      </c>
      <c r="C3445" s="17">
        <v>1</v>
      </c>
      <c r="D3445" s="25"/>
    </row>
    <row r="3446" spans="1:4" x14ac:dyDescent="0.25">
      <c r="A3446" s="12" t="s">
        <v>153</v>
      </c>
      <c r="B3446" s="16" t="s">
        <v>1645</v>
      </c>
      <c r="C3446" s="17">
        <v>1</v>
      </c>
      <c r="D3446" s="25"/>
    </row>
    <row r="3447" spans="1:4" x14ac:dyDescent="0.25">
      <c r="A3447" s="12" t="s">
        <v>153</v>
      </c>
      <c r="B3447" s="16" t="s">
        <v>2349</v>
      </c>
      <c r="C3447" s="17">
        <v>1</v>
      </c>
      <c r="D3447" s="25"/>
    </row>
    <row r="3448" spans="1:4" x14ac:dyDescent="0.25">
      <c r="A3448" s="12" t="s">
        <v>153</v>
      </c>
      <c r="B3448" s="16" t="s">
        <v>2350</v>
      </c>
      <c r="C3448" s="17">
        <v>1</v>
      </c>
      <c r="D3448" s="25"/>
    </row>
    <row r="3449" spans="1:4" x14ac:dyDescent="0.25">
      <c r="A3449" s="12" t="s">
        <v>154</v>
      </c>
      <c r="B3449" s="16" t="s">
        <v>2351</v>
      </c>
      <c r="C3449" s="17">
        <v>1</v>
      </c>
      <c r="D3449" s="25"/>
    </row>
    <row r="3450" spans="1:4" x14ac:dyDescent="0.25">
      <c r="A3450" s="12" t="s">
        <v>154</v>
      </c>
      <c r="B3450" s="16" t="s">
        <v>2352</v>
      </c>
      <c r="C3450" s="17">
        <v>1</v>
      </c>
      <c r="D3450" s="25"/>
    </row>
    <row r="3451" spans="1:4" x14ac:dyDescent="0.25">
      <c r="A3451" s="12" t="s">
        <v>154</v>
      </c>
      <c r="B3451" s="16" t="s">
        <v>2353</v>
      </c>
      <c r="C3451" s="17">
        <v>1</v>
      </c>
      <c r="D3451" s="25"/>
    </row>
    <row r="3452" spans="1:4" ht="30" x14ac:dyDescent="0.25">
      <c r="A3452" s="12" t="s">
        <v>154</v>
      </c>
      <c r="B3452" s="16" t="s">
        <v>1680</v>
      </c>
      <c r="C3452" s="17">
        <v>1</v>
      </c>
      <c r="D3452" s="25"/>
    </row>
    <row r="3453" spans="1:4" ht="30" x14ac:dyDescent="0.25">
      <c r="A3453" s="12" t="s">
        <v>154</v>
      </c>
      <c r="B3453" s="16" t="s">
        <v>1680</v>
      </c>
      <c r="C3453" s="17">
        <v>1</v>
      </c>
      <c r="D3453" s="25"/>
    </row>
    <row r="3454" spans="1:4" x14ac:dyDescent="0.25">
      <c r="A3454" s="12" t="s">
        <v>154</v>
      </c>
      <c r="B3454" s="16" t="s">
        <v>1660</v>
      </c>
      <c r="C3454" s="17">
        <v>1</v>
      </c>
      <c r="D3454" s="25"/>
    </row>
    <row r="3455" spans="1:4" ht="30" x14ac:dyDescent="0.25">
      <c r="A3455" s="12" t="s">
        <v>154</v>
      </c>
      <c r="B3455" s="16" t="s">
        <v>1680</v>
      </c>
      <c r="C3455" s="17">
        <v>1</v>
      </c>
      <c r="D3455" s="25"/>
    </row>
    <row r="3456" spans="1:4" x14ac:dyDescent="0.25">
      <c r="A3456" s="12" t="s">
        <v>154</v>
      </c>
      <c r="B3456" s="16" t="s">
        <v>2354</v>
      </c>
      <c r="C3456" s="17">
        <v>1</v>
      </c>
      <c r="D3456" s="25"/>
    </row>
    <row r="3457" spans="1:4" ht="30" x14ac:dyDescent="0.25">
      <c r="A3457" s="12" t="s">
        <v>154</v>
      </c>
      <c r="B3457" s="16" t="s">
        <v>2355</v>
      </c>
      <c r="C3457" s="17">
        <v>1</v>
      </c>
      <c r="D3457" s="25"/>
    </row>
    <row r="3458" spans="1:4" x14ac:dyDescent="0.25">
      <c r="A3458" s="12" t="s">
        <v>154</v>
      </c>
      <c r="B3458" s="16" t="s">
        <v>1660</v>
      </c>
      <c r="C3458" s="17">
        <v>1</v>
      </c>
      <c r="D3458" s="25"/>
    </row>
    <row r="3459" spans="1:4" ht="30" x14ac:dyDescent="0.25">
      <c r="A3459" s="12" t="s">
        <v>154</v>
      </c>
      <c r="B3459" s="16" t="s">
        <v>2356</v>
      </c>
      <c r="C3459" s="17">
        <v>1</v>
      </c>
      <c r="D3459" s="25"/>
    </row>
    <row r="3460" spans="1:4" x14ac:dyDescent="0.25">
      <c r="A3460" s="12" t="s">
        <v>154</v>
      </c>
      <c r="B3460" s="16" t="s">
        <v>1625</v>
      </c>
      <c r="C3460" s="17">
        <v>1</v>
      </c>
      <c r="D3460" s="25"/>
    </row>
    <row r="3461" spans="1:4" ht="30" x14ac:dyDescent="0.25">
      <c r="A3461" s="12" t="s">
        <v>154</v>
      </c>
      <c r="B3461" s="16" t="s">
        <v>1635</v>
      </c>
      <c r="C3461" s="17">
        <v>1</v>
      </c>
      <c r="D3461" s="25"/>
    </row>
    <row r="3462" spans="1:4" x14ac:dyDescent="0.25">
      <c r="A3462" s="12" t="s">
        <v>154</v>
      </c>
      <c r="B3462" s="16" t="s">
        <v>1618</v>
      </c>
      <c r="C3462" s="17">
        <v>1</v>
      </c>
      <c r="D3462" s="25"/>
    </row>
    <row r="3463" spans="1:4" x14ac:dyDescent="0.25">
      <c r="A3463" s="12" t="s">
        <v>154</v>
      </c>
      <c r="B3463" s="16" t="s">
        <v>2357</v>
      </c>
      <c r="C3463" s="17">
        <v>1</v>
      </c>
      <c r="D3463" s="25"/>
    </row>
    <row r="3464" spans="1:4" x14ac:dyDescent="0.25">
      <c r="A3464" s="12" t="s">
        <v>154</v>
      </c>
      <c r="B3464" s="16" t="s">
        <v>2358</v>
      </c>
      <c r="C3464" s="17">
        <v>1</v>
      </c>
      <c r="D3464" s="25"/>
    </row>
    <row r="3465" spans="1:4" x14ac:dyDescent="0.25">
      <c r="A3465" s="12" t="s">
        <v>154</v>
      </c>
      <c r="B3465" s="16" t="s">
        <v>2359</v>
      </c>
      <c r="C3465" s="17">
        <v>1</v>
      </c>
      <c r="D3465" s="25"/>
    </row>
    <row r="3466" spans="1:4" ht="30" x14ac:dyDescent="0.25">
      <c r="A3466" s="12" t="s">
        <v>154</v>
      </c>
      <c r="B3466" s="16" t="s">
        <v>1672</v>
      </c>
      <c r="C3466" s="17">
        <v>1</v>
      </c>
      <c r="D3466" s="25"/>
    </row>
    <row r="3467" spans="1:4" x14ac:dyDescent="0.25">
      <c r="A3467" s="12" t="s">
        <v>154</v>
      </c>
      <c r="B3467" s="16" t="s">
        <v>2360</v>
      </c>
      <c r="C3467" s="17">
        <v>1</v>
      </c>
      <c r="D3467" s="25"/>
    </row>
    <row r="3468" spans="1:4" x14ac:dyDescent="0.25">
      <c r="A3468" s="12" t="s">
        <v>154</v>
      </c>
      <c r="B3468" s="16" t="s">
        <v>1673</v>
      </c>
      <c r="C3468" s="17">
        <v>1</v>
      </c>
      <c r="D3468" s="25"/>
    </row>
    <row r="3469" spans="1:4" x14ac:dyDescent="0.25">
      <c r="A3469" s="12" t="s">
        <v>154</v>
      </c>
      <c r="B3469" s="16" t="s">
        <v>2361</v>
      </c>
      <c r="C3469" s="17">
        <v>1</v>
      </c>
      <c r="D3469" s="25"/>
    </row>
    <row r="3470" spans="1:4" x14ac:dyDescent="0.25">
      <c r="A3470" s="12" t="s">
        <v>154</v>
      </c>
      <c r="B3470" s="16" t="s">
        <v>1663</v>
      </c>
      <c r="C3470" s="17">
        <v>1</v>
      </c>
      <c r="D3470" s="25"/>
    </row>
    <row r="3471" spans="1:4" x14ac:dyDescent="0.25">
      <c r="A3471" s="12" t="s">
        <v>154</v>
      </c>
      <c r="B3471" s="16" t="s">
        <v>2362</v>
      </c>
      <c r="C3471" s="17">
        <v>1</v>
      </c>
      <c r="D3471" s="25"/>
    </row>
    <row r="3472" spans="1:4" x14ac:dyDescent="0.25">
      <c r="A3472" s="12" t="s">
        <v>154</v>
      </c>
      <c r="B3472" s="16" t="s">
        <v>1693</v>
      </c>
      <c r="C3472" s="17">
        <v>1</v>
      </c>
      <c r="D3472" s="25"/>
    </row>
    <row r="3473" spans="1:4" ht="30" x14ac:dyDescent="0.25">
      <c r="A3473" s="12" t="s">
        <v>154</v>
      </c>
      <c r="B3473" s="16" t="s">
        <v>1701</v>
      </c>
      <c r="C3473" s="17">
        <v>1</v>
      </c>
      <c r="D3473" s="25"/>
    </row>
    <row r="3474" spans="1:4" x14ac:dyDescent="0.25">
      <c r="A3474" s="12" t="s">
        <v>154</v>
      </c>
      <c r="B3474" s="16" t="s">
        <v>1641</v>
      </c>
      <c r="C3474" s="17">
        <v>1</v>
      </c>
      <c r="D3474" s="25"/>
    </row>
    <row r="3475" spans="1:4" x14ac:dyDescent="0.25">
      <c r="A3475" s="12" t="s">
        <v>154</v>
      </c>
      <c r="B3475" s="16" t="s">
        <v>2363</v>
      </c>
      <c r="C3475" s="17">
        <v>1</v>
      </c>
      <c r="D3475" s="25"/>
    </row>
    <row r="3476" spans="1:4" x14ac:dyDescent="0.25">
      <c r="A3476" s="12" t="s">
        <v>154</v>
      </c>
      <c r="B3476" s="16" t="s">
        <v>1665</v>
      </c>
      <c r="C3476" s="17">
        <v>1</v>
      </c>
      <c r="D3476" s="25"/>
    </row>
    <row r="3477" spans="1:4" x14ac:dyDescent="0.25">
      <c r="A3477" s="12" t="s">
        <v>154</v>
      </c>
      <c r="B3477" s="16" t="s">
        <v>1602</v>
      </c>
      <c r="C3477" s="17">
        <v>1</v>
      </c>
      <c r="D3477" s="25"/>
    </row>
    <row r="3478" spans="1:4" x14ac:dyDescent="0.25">
      <c r="A3478" s="12" t="s">
        <v>154</v>
      </c>
      <c r="B3478" s="16" t="s">
        <v>2364</v>
      </c>
      <c r="C3478" s="17">
        <v>1</v>
      </c>
      <c r="D3478" s="25"/>
    </row>
    <row r="3479" spans="1:4" x14ac:dyDescent="0.25">
      <c r="A3479" s="12" t="s">
        <v>154</v>
      </c>
      <c r="B3479" s="16" t="s">
        <v>1660</v>
      </c>
      <c r="C3479" s="17">
        <v>1</v>
      </c>
      <c r="D3479" s="25"/>
    </row>
    <row r="3480" spans="1:4" x14ac:dyDescent="0.25">
      <c r="A3480" s="12" t="s">
        <v>154</v>
      </c>
      <c r="B3480" s="16" t="s">
        <v>2365</v>
      </c>
      <c r="C3480" s="17">
        <v>1</v>
      </c>
      <c r="D3480" s="25"/>
    </row>
    <row r="3481" spans="1:4" x14ac:dyDescent="0.25">
      <c r="A3481" s="12" t="s">
        <v>154</v>
      </c>
      <c r="B3481" s="16" t="s">
        <v>2048</v>
      </c>
      <c r="C3481" s="17">
        <v>1</v>
      </c>
      <c r="D3481" s="25"/>
    </row>
    <row r="3482" spans="1:4" s="27" customFormat="1" x14ac:dyDescent="0.25">
      <c r="A3482" s="12" t="s">
        <v>154</v>
      </c>
      <c r="B3482" s="16" t="s">
        <v>2366</v>
      </c>
      <c r="C3482" s="17">
        <v>1</v>
      </c>
      <c r="D3482" s="25"/>
    </row>
    <row r="3483" spans="1:4" x14ac:dyDescent="0.25">
      <c r="A3483" s="12" t="s">
        <v>154</v>
      </c>
      <c r="B3483" s="16" t="s">
        <v>2367</v>
      </c>
      <c r="C3483" s="17">
        <v>1</v>
      </c>
      <c r="D3483" s="25"/>
    </row>
    <row r="3484" spans="1:4" x14ac:dyDescent="0.25">
      <c r="A3484" s="12" t="s">
        <v>154</v>
      </c>
      <c r="B3484" s="16" t="s">
        <v>2368</v>
      </c>
      <c r="C3484" s="17">
        <v>1</v>
      </c>
      <c r="D3484" s="25"/>
    </row>
    <row r="3485" spans="1:4" x14ac:dyDescent="0.25">
      <c r="A3485" s="12" t="s">
        <v>154</v>
      </c>
      <c r="B3485" s="16" t="s">
        <v>2369</v>
      </c>
      <c r="C3485" s="17">
        <v>1</v>
      </c>
      <c r="D3485" s="25"/>
    </row>
    <row r="3486" spans="1:4" x14ac:dyDescent="0.25">
      <c r="A3486" s="12" t="s">
        <v>154</v>
      </c>
      <c r="B3486" s="16" t="s">
        <v>1606</v>
      </c>
      <c r="C3486" s="17">
        <v>1</v>
      </c>
      <c r="D3486" s="25"/>
    </row>
    <row r="3487" spans="1:4" x14ac:dyDescent="0.25">
      <c r="A3487" s="12" t="s">
        <v>154</v>
      </c>
      <c r="B3487" s="16" t="s">
        <v>2370</v>
      </c>
      <c r="C3487" s="17">
        <v>1</v>
      </c>
      <c r="D3487" s="25"/>
    </row>
    <row r="3488" spans="1:4" x14ac:dyDescent="0.25">
      <c r="A3488" s="12" t="s">
        <v>154</v>
      </c>
      <c r="B3488" s="16" t="s">
        <v>1617</v>
      </c>
      <c r="C3488" s="17">
        <v>1</v>
      </c>
      <c r="D3488" s="25"/>
    </row>
    <row r="3489" spans="1:4" x14ac:dyDescent="0.25">
      <c r="A3489" s="12" t="s">
        <v>154</v>
      </c>
      <c r="B3489" s="16" t="s">
        <v>1706</v>
      </c>
      <c r="C3489" s="17">
        <v>1</v>
      </c>
      <c r="D3489" s="13">
        <f>SUM(C2162:C3489)</f>
        <v>721524.24680847221</v>
      </c>
    </row>
    <row r="3490" spans="1:4" x14ac:dyDescent="0.25">
      <c r="A3490" s="12" t="s">
        <v>155</v>
      </c>
      <c r="B3490" s="16" t="s">
        <v>2371</v>
      </c>
      <c r="C3490" s="17">
        <v>1</v>
      </c>
      <c r="D3490" s="13"/>
    </row>
    <row r="3491" spans="1:4" ht="30" x14ac:dyDescent="0.25">
      <c r="A3491" s="12" t="s">
        <v>155</v>
      </c>
      <c r="B3491" s="16" t="s">
        <v>2372</v>
      </c>
      <c r="C3491" s="17">
        <v>2108.0447222222219</v>
      </c>
      <c r="D3491" s="13"/>
    </row>
    <row r="3492" spans="1:4" ht="30" x14ac:dyDescent="0.25">
      <c r="A3492" s="12" t="s">
        <v>155</v>
      </c>
      <c r="B3492" s="16" t="s">
        <v>2373</v>
      </c>
      <c r="C3492" s="17">
        <v>1935.198333333333</v>
      </c>
      <c r="D3492" s="13"/>
    </row>
    <row r="3493" spans="1:4" ht="30" x14ac:dyDescent="0.25">
      <c r="A3493" s="12" t="s">
        <v>155</v>
      </c>
      <c r="B3493" s="16" t="s">
        <v>2374</v>
      </c>
      <c r="C3493" s="17">
        <v>2216.6815222222226</v>
      </c>
      <c r="D3493" s="13"/>
    </row>
    <row r="3494" spans="1:4" ht="30" x14ac:dyDescent="0.25">
      <c r="A3494" s="12" t="s">
        <v>155</v>
      </c>
      <c r="B3494" s="16" t="s">
        <v>2375</v>
      </c>
      <c r="C3494" s="17">
        <v>782.22277777777776</v>
      </c>
      <c r="D3494" s="13"/>
    </row>
    <row r="3495" spans="1:4" ht="30" x14ac:dyDescent="0.25">
      <c r="A3495" s="12" t="s">
        <v>155</v>
      </c>
      <c r="B3495" s="16" t="s">
        <v>2376</v>
      </c>
      <c r="C3495" s="17">
        <v>47893.060000000005</v>
      </c>
      <c r="D3495" s="13"/>
    </row>
    <row r="3496" spans="1:4" ht="30" x14ac:dyDescent="0.25">
      <c r="A3496" s="12" t="s">
        <v>155</v>
      </c>
      <c r="B3496" s="16" t="s">
        <v>2377</v>
      </c>
      <c r="C3496" s="17">
        <v>419.16201666666666</v>
      </c>
      <c r="D3496" s="13"/>
    </row>
    <row r="3497" spans="1:4" ht="30" x14ac:dyDescent="0.25">
      <c r="A3497" s="12" t="s">
        <v>155</v>
      </c>
      <c r="B3497" s="16" t="s">
        <v>2378</v>
      </c>
      <c r="C3497" s="17">
        <v>15946.01</v>
      </c>
      <c r="D3497" s="13"/>
    </row>
    <row r="3498" spans="1:4" ht="30" x14ac:dyDescent="0.25">
      <c r="A3498" s="12" t="s">
        <v>155</v>
      </c>
      <c r="B3498" s="16" t="s">
        <v>2380</v>
      </c>
      <c r="C3498" s="17">
        <v>1</v>
      </c>
      <c r="D3498" s="13"/>
    </row>
    <row r="3499" spans="1:4" ht="30" x14ac:dyDescent="0.25">
      <c r="A3499" s="12" t="s">
        <v>155</v>
      </c>
      <c r="B3499" s="16" t="s">
        <v>2381</v>
      </c>
      <c r="C3499" s="17">
        <v>2384.9125083333338</v>
      </c>
      <c r="D3499" s="13"/>
    </row>
    <row r="3500" spans="1:4" ht="30" x14ac:dyDescent="0.25">
      <c r="A3500" s="12" t="s">
        <v>155</v>
      </c>
      <c r="B3500" s="16" t="s">
        <v>2382</v>
      </c>
      <c r="C3500" s="17">
        <v>1</v>
      </c>
      <c r="D3500" s="13"/>
    </row>
    <row r="3501" spans="1:4" x14ac:dyDescent="0.25">
      <c r="A3501" s="12" t="s">
        <v>155</v>
      </c>
      <c r="B3501" s="16" t="s">
        <v>2383</v>
      </c>
      <c r="C3501" s="17">
        <v>1</v>
      </c>
      <c r="D3501" s="13"/>
    </row>
    <row r="3502" spans="1:4" ht="30" x14ac:dyDescent="0.25">
      <c r="A3502" s="12" t="s">
        <v>155</v>
      </c>
      <c r="B3502" s="16" t="s">
        <v>2384</v>
      </c>
      <c r="C3502" s="17">
        <v>5751.0172222222209</v>
      </c>
      <c r="D3502" s="13"/>
    </row>
    <row r="3503" spans="1:4" ht="30" x14ac:dyDescent="0.25">
      <c r="A3503" s="12" t="s">
        <v>155</v>
      </c>
      <c r="B3503" s="16" t="s">
        <v>2385</v>
      </c>
      <c r="C3503" s="17">
        <v>3222.5</v>
      </c>
      <c r="D3503" s="13"/>
    </row>
    <row r="3504" spans="1:4" ht="30" x14ac:dyDescent="0.25">
      <c r="A3504" s="12" t="s">
        <v>155</v>
      </c>
      <c r="B3504" s="16" t="s">
        <v>2386</v>
      </c>
      <c r="C3504" s="17">
        <v>1422.1966666666667</v>
      </c>
      <c r="D3504" s="13"/>
    </row>
    <row r="3505" spans="1:4" ht="30" x14ac:dyDescent="0.25">
      <c r="A3505" s="12" t="s">
        <v>155</v>
      </c>
      <c r="B3505" s="16" t="s">
        <v>2387</v>
      </c>
      <c r="C3505" s="17">
        <v>415.39080277777776</v>
      </c>
      <c r="D3505" s="13"/>
    </row>
    <row r="3506" spans="1:4" ht="30" x14ac:dyDescent="0.25">
      <c r="A3506" s="12" t="s">
        <v>155</v>
      </c>
      <c r="B3506" s="16" t="s">
        <v>2387</v>
      </c>
      <c r="C3506" s="17">
        <v>415.39080277777776</v>
      </c>
      <c r="D3506" s="13"/>
    </row>
    <row r="3507" spans="1:4" ht="45" x14ac:dyDescent="0.25">
      <c r="A3507" s="12" t="s">
        <v>155</v>
      </c>
      <c r="B3507" s="16" t="s">
        <v>2388</v>
      </c>
      <c r="C3507" s="17">
        <v>1321.1686083333334</v>
      </c>
      <c r="D3507" s="13"/>
    </row>
    <row r="3508" spans="1:4" x14ac:dyDescent="0.25">
      <c r="A3508" s="12" t="s">
        <v>155</v>
      </c>
      <c r="B3508" s="16" t="s">
        <v>2389</v>
      </c>
      <c r="C3508" s="17">
        <v>683.63250000000005</v>
      </c>
      <c r="D3508" s="13"/>
    </row>
    <row r="3509" spans="1:4" x14ac:dyDescent="0.25">
      <c r="A3509" s="12" t="s">
        <v>155</v>
      </c>
      <c r="B3509" s="16" t="s">
        <v>2390</v>
      </c>
      <c r="C3509" s="17">
        <v>5042.1696944444448</v>
      </c>
      <c r="D3509" s="13"/>
    </row>
    <row r="3510" spans="1:4" ht="45" x14ac:dyDescent="0.25">
      <c r="A3510" s="12" t="s">
        <v>155</v>
      </c>
      <c r="B3510" s="16" t="s">
        <v>2391</v>
      </c>
      <c r="C3510" s="17">
        <v>6778.3449999999993</v>
      </c>
      <c r="D3510" s="13"/>
    </row>
    <row r="3511" spans="1:4" ht="30" x14ac:dyDescent="0.25">
      <c r="A3511" s="12" t="s">
        <v>155</v>
      </c>
      <c r="B3511" s="16" t="s">
        <v>2392</v>
      </c>
      <c r="C3511" s="17">
        <v>9499.8149999999987</v>
      </c>
      <c r="D3511" s="13"/>
    </row>
    <row r="3512" spans="1:4" ht="30" x14ac:dyDescent="0.25">
      <c r="A3512" s="12" t="s">
        <v>155</v>
      </c>
      <c r="B3512" s="16" t="s">
        <v>2393</v>
      </c>
      <c r="C3512" s="17">
        <v>1070.8399999999999</v>
      </c>
      <c r="D3512" s="13"/>
    </row>
    <row r="3513" spans="1:4" ht="30" x14ac:dyDescent="0.25">
      <c r="A3513" s="12" t="s">
        <v>155</v>
      </c>
      <c r="B3513" s="16" t="s">
        <v>2394</v>
      </c>
      <c r="C3513" s="17">
        <v>1070.8399999999999</v>
      </c>
      <c r="D3513" s="13"/>
    </row>
    <row r="3514" spans="1:4" ht="30" x14ac:dyDescent="0.25">
      <c r="A3514" s="12" t="s">
        <v>155</v>
      </c>
      <c r="B3514" s="16" t="s">
        <v>2395</v>
      </c>
      <c r="C3514" s="17">
        <v>1070.8399999999999</v>
      </c>
      <c r="D3514" s="13"/>
    </row>
    <row r="3515" spans="1:4" ht="30" x14ac:dyDescent="0.25">
      <c r="A3515" s="12" t="s">
        <v>155</v>
      </c>
      <c r="B3515" s="16" t="s">
        <v>2396</v>
      </c>
      <c r="C3515" s="17">
        <v>1070.8399999999999</v>
      </c>
      <c r="D3515" s="13"/>
    </row>
    <row r="3516" spans="1:4" x14ac:dyDescent="0.25">
      <c r="A3516" s="12" t="s">
        <v>155</v>
      </c>
      <c r="B3516" s="16" t="s">
        <v>2397</v>
      </c>
      <c r="C3516" s="17">
        <v>982.34</v>
      </c>
      <c r="D3516" s="13"/>
    </row>
    <row r="3517" spans="1:4" x14ac:dyDescent="0.25">
      <c r="A3517" s="12" t="s">
        <v>155</v>
      </c>
      <c r="B3517" s="16" t="s">
        <v>2397</v>
      </c>
      <c r="C3517" s="17">
        <v>982.34</v>
      </c>
      <c r="D3517" s="13"/>
    </row>
    <row r="3518" spans="1:4" ht="30" x14ac:dyDescent="0.25">
      <c r="A3518" s="12" t="s">
        <v>155</v>
      </c>
      <c r="B3518" s="16" t="s">
        <v>2398</v>
      </c>
      <c r="C3518" s="17">
        <v>657.84</v>
      </c>
      <c r="D3518" s="13"/>
    </row>
    <row r="3519" spans="1:4" ht="30" x14ac:dyDescent="0.25">
      <c r="A3519" s="12" t="s">
        <v>155</v>
      </c>
      <c r="B3519" s="16" t="s">
        <v>2398</v>
      </c>
      <c r="C3519" s="17">
        <v>657.84</v>
      </c>
      <c r="D3519" s="13"/>
    </row>
    <row r="3520" spans="1:4" ht="30" x14ac:dyDescent="0.25">
      <c r="A3520" s="12" t="s">
        <v>155</v>
      </c>
      <c r="B3520" s="16" t="s">
        <v>2399</v>
      </c>
      <c r="C3520" s="17">
        <v>857</v>
      </c>
      <c r="D3520" s="13"/>
    </row>
    <row r="3521" spans="1:4" ht="30" x14ac:dyDescent="0.25">
      <c r="A3521" s="12" t="s">
        <v>155</v>
      </c>
      <c r="B3521" s="16" t="s">
        <v>2399</v>
      </c>
      <c r="C3521" s="17">
        <v>857</v>
      </c>
      <c r="D3521" s="13"/>
    </row>
    <row r="3522" spans="1:4" ht="30" x14ac:dyDescent="0.25">
      <c r="A3522" s="12" t="s">
        <v>155</v>
      </c>
      <c r="B3522" s="16" t="s">
        <v>2399</v>
      </c>
      <c r="C3522" s="17">
        <v>857</v>
      </c>
      <c r="D3522" s="13"/>
    </row>
    <row r="3523" spans="1:4" ht="30" x14ac:dyDescent="0.25">
      <c r="A3523" s="12" t="s">
        <v>155</v>
      </c>
      <c r="B3523" s="16" t="s">
        <v>2399</v>
      </c>
      <c r="C3523" s="17">
        <v>857</v>
      </c>
      <c r="D3523" s="13"/>
    </row>
    <row r="3524" spans="1:4" ht="30" x14ac:dyDescent="0.25">
      <c r="A3524" s="12" t="s">
        <v>155</v>
      </c>
      <c r="B3524" s="16" t="s">
        <v>2399</v>
      </c>
      <c r="C3524" s="17">
        <v>857</v>
      </c>
      <c r="D3524" s="13"/>
    </row>
    <row r="3525" spans="1:4" ht="30" x14ac:dyDescent="0.25">
      <c r="A3525" s="12" t="s">
        <v>155</v>
      </c>
      <c r="B3525" s="16" t="s">
        <v>2400</v>
      </c>
      <c r="C3525" s="17">
        <v>747.72</v>
      </c>
      <c r="D3525" s="13"/>
    </row>
    <row r="3526" spans="1:4" ht="30" x14ac:dyDescent="0.25">
      <c r="A3526" s="12" t="s">
        <v>155</v>
      </c>
      <c r="B3526" s="16" t="s">
        <v>2400</v>
      </c>
      <c r="C3526" s="17">
        <v>747.72</v>
      </c>
      <c r="D3526" s="13"/>
    </row>
    <row r="3527" spans="1:4" ht="30" x14ac:dyDescent="0.25">
      <c r="A3527" s="12" t="s">
        <v>155</v>
      </c>
      <c r="B3527" s="16" t="s">
        <v>2400</v>
      </c>
      <c r="C3527" s="17">
        <v>747.72</v>
      </c>
      <c r="D3527" s="13"/>
    </row>
    <row r="3528" spans="1:4" ht="30" x14ac:dyDescent="0.25">
      <c r="A3528" s="12" t="s">
        <v>155</v>
      </c>
      <c r="B3528" s="16" t="s">
        <v>2379</v>
      </c>
      <c r="C3528" s="17">
        <v>14063.446666666667</v>
      </c>
      <c r="D3528" s="13"/>
    </row>
    <row r="3529" spans="1:4" s="27" customFormat="1" x14ac:dyDescent="0.25">
      <c r="A3529" s="12" t="s">
        <v>155</v>
      </c>
      <c r="B3529" s="16" t="s">
        <v>2520</v>
      </c>
      <c r="C3529" s="17">
        <v>1</v>
      </c>
      <c r="D3529" s="13"/>
    </row>
    <row r="3530" spans="1:4" x14ac:dyDescent="0.25">
      <c r="A3530" s="12" t="s">
        <v>158</v>
      </c>
      <c r="B3530" s="16" t="s">
        <v>2401</v>
      </c>
      <c r="C3530" s="17">
        <v>1092.1688055555555</v>
      </c>
      <c r="D3530" s="13"/>
    </row>
    <row r="3531" spans="1:4" x14ac:dyDescent="0.25">
      <c r="A3531" s="12" t="s">
        <v>158</v>
      </c>
      <c r="B3531" s="16" t="s">
        <v>2402</v>
      </c>
      <c r="C3531" s="17">
        <v>48936.513333333336</v>
      </c>
      <c r="D3531" s="13"/>
    </row>
    <row r="3532" spans="1:4" ht="30" x14ac:dyDescent="0.25">
      <c r="A3532" s="12" t="s">
        <v>158</v>
      </c>
      <c r="B3532" s="16" t="s">
        <v>2403</v>
      </c>
      <c r="C3532" s="17">
        <v>1179.4000000000001</v>
      </c>
      <c r="D3532" s="13"/>
    </row>
    <row r="3533" spans="1:4" ht="30" x14ac:dyDescent="0.25">
      <c r="A3533" s="12" t="s">
        <v>158</v>
      </c>
      <c r="B3533" s="16" t="s">
        <v>2404</v>
      </c>
      <c r="C3533" s="17">
        <v>744.44361111111107</v>
      </c>
      <c r="D3533" s="13"/>
    </row>
    <row r="3534" spans="1:4" ht="30" x14ac:dyDescent="0.25">
      <c r="A3534" s="12" t="s">
        <v>158</v>
      </c>
      <c r="B3534" s="16" t="s">
        <v>2403</v>
      </c>
      <c r="C3534" s="17">
        <v>1179.4000000000001</v>
      </c>
      <c r="D3534" s="13"/>
    </row>
    <row r="3535" spans="1:4" ht="30" x14ac:dyDescent="0.25">
      <c r="A3535" s="12" t="s">
        <v>160</v>
      </c>
      <c r="B3535" s="16" t="s">
        <v>2405</v>
      </c>
      <c r="C3535" s="17">
        <v>1084.2539444444446</v>
      </c>
      <c r="D3535" s="13"/>
    </row>
    <row r="3536" spans="1:4" ht="30" x14ac:dyDescent="0.25">
      <c r="A3536" s="12" t="s">
        <v>159</v>
      </c>
      <c r="B3536" s="16" t="s">
        <v>2382</v>
      </c>
      <c r="C3536" s="17">
        <v>1</v>
      </c>
      <c r="D3536" s="13"/>
    </row>
    <row r="3537" spans="1:4" x14ac:dyDescent="0.25">
      <c r="A3537" s="12" t="s">
        <v>159</v>
      </c>
      <c r="B3537" s="16" t="s">
        <v>2406</v>
      </c>
      <c r="C3537" s="17">
        <v>1183.3118611111111</v>
      </c>
      <c r="D3537" s="13"/>
    </row>
    <row r="3538" spans="1:4" ht="30" x14ac:dyDescent="0.25">
      <c r="A3538" s="12" t="s">
        <v>159</v>
      </c>
      <c r="B3538" s="16" t="s">
        <v>2407</v>
      </c>
      <c r="C3538" s="17">
        <v>450.31416666666667</v>
      </c>
      <c r="D3538" s="13"/>
    </row>
    <row r="3539" spans="1:4" ht="30" x14ac:dyDescent="0.25">
      <c r="A3539" s="12" t="s">
        <v>159</v>
      </c>
      <c r="B3539" s="16" t="s">
        <v>2408</v>
      </c>
      <c r="C3539" s="17">
        <v>1023.7837416666669</v>
      </c>
      <c r="D3539" s="13"/>
    </row>
    <row r="3540" spans="1:4" ht="30" x14ac:dyDescent="0.25">
      <c r="A3540" s="12" t="s">
        <v>159</v>
      </c>
      <c r="B3540" s="16" t="s">
        <v>2398</v>
      </c>
      <c r="C3540" s="17">
        <v>657.84</v>
      </c>
      <c r="D3540" s="13"/>
    </row>
    <row r="3541" spans="1:4" ht="30" x14ac:dyDescent="0.25">
      <c r="A3541" s="12" t="s">
        <v>159</v>
      </c>
      <c r="B3541" s="16" t="s">
        <v>2398</v>
      </c>
      <c r="C3541" s="17">
        <v>657.84</v>
      </c>
      <c r="D3541" s="13"/>
    </row>
    <row r="3542" spans="1:4" ht="30" x14ac:dyDescent="0.25">
      <c r="A3542" s="12" t="s">
        <v>157</v>
      </c>
      <c r="B3542" s="16" t="s">
        <v>2409</v>
      </c>
      <c r="C3542" s="17">
        <v>1495.52</v>
      </c>
      <c r="D3542" s="13"/>
    </row>
    <row r="3543" spans="1:4" ht="30" x14ac:dyDescent="0.25">
      <c r="A3543" s="12" t="s">
        <v>157</v>
      </c>
      <c r="B3543" s="16" t="s">
        <v>2410</v>
      </c>
      <c r="C3543" s="17">
        <v>778.7105555555554</v>
      </c>
      <c r="D3543" s="13"/>
    </row>
    <row r="3544" spans="1:4" ht="30" x14ac:dyDescent="0.25">
      <c r="A3544" s="12" t="s">
        <v>157</v>
      </c>
      <c r="B3544" s="16" t="s">
        <v>2411</v>
      </c>
      <c r="C3544" s="17">
        <v>4897.9983000000002</v>
      </c>
      <c r="D3544" s="13"/>
    </row>
    <row r="3545" spans="1:4" ht="30" x14ac:dyDescent="0.25">
      <c r="A3545" s="12" t="s">
        <v>157</v>
      </c>
      <c r="B3545" s="16" t="s">
        <v>2412</v>
      </c>
      <c r="C3545" s="26">
        <v>600.83333333333326</v>
      </c>
      <c r="D3545" s="13"/>
    </row>
    <row r="3546" spans="1:4" ht="30" x14ac:dyDescent="0.25">
      <c r="A3546" s="12" t="s">
        <v>157</v>
      </c>
      <c r="B3546" s="16" t="s">
        <v>2413</v>
      </c>
      <c r="C3546" s="26">
        <v>1104.7454083333332</v>
      </c>
      <c r="D3546" s="13"/>
    </row>
    <row r="3547" spans="1:4" ht="30" x14ac:dyDescent="0.25">
      <c r="A3547" s="12" t="s">
        <v>157</v>
      </c>
      <c r="B3547" s="16" t="s">
        <v>2414</v>
      </c>
      <c r="C3547" s="26">
        <v>1104.7454083333332</v>
      </c>
      <c r="D3547" s="13"/>
    </row>
    <row r="3548" spans="1:4" ht="30" x14ac:dyDescent="0.25">
      <c r="A3548" s="12" t="s">
        <v>157</v>
      </c>
      <c r="B3548" s="16" t="s">
        <v>2415</v>
      </c>
      <c r="C3548" s="26">
        <v>398.75</v>
      </c>
      <c r="D3548" s="13"/>
    </row>
    <row r="3549" spans="1:4" ht="45" x14ac:dyDescent="0.25">
      <c r="A3549" s="12" t="s">
        <v>157</v>
      </c>
      <c r="B3549" s="16" t="s">
        <v>2416</v>
      </c>
      <c r="C3549" s="26">
        <v>398.74506944444443</v>
      </c>
      <c r="D3549" s="13"/>
    </row>
    <row r="3550" spans="1:4" ht="30" x14ac:dyDescent="0.25">
      <c r="A3550" s="12" t="s">
        <v>157</v>
      </c>
      <c r="B3550" s="16" t="s">
        <v>2417</v>
      </c>
      <c r="C3550" s="26">
        <v>527.2161111111111</v>
      </c>
      <c r="D3550" s="13"/>
    </row>
    <row r="3551" spans="1:4" ht="45" x14ac:dyDescent="0.25">
      <c r="A3551" s="12" t="s">
        <v>157</v>
      </c>
      <c r="B3551" s="16" t="s">
        <v>2418</v>
      </c>
      <c r="C3551" s="26">
        <v>575.49916666666661</v>
      </c>
      <c r="D3551" s="13"/>
    </row>
    <row r="3552" spans="1:4" ht="30" x14ac:dyDescent="0.25">
      <c r="A3552" s="12" t="s">
        <v>157</v>
      </c>
      <c r="B3552" s="16" t="s">
        <v>2419</v>
      </c>
      <c r="C3552" s="26">
        <v>844.28861111111109</v>
      </c>
      <c r="D3552" s="13"/>
    </row>
    <row r="3553" spans="1:4" ht="30" x14ac:dyDescent="0.25">
      <c r="A3553" s="12" t="s">
        <v>157</v>
      </c>
      <c r="B3553" s="16" t="s">
        <v>2419</v>
      </c>
      <c r="C3553" s="26">
        <v>844.28861111111109</v>
      </c>
      <c r="D3553" s="13"/>
    </row>
    <row r="3554" spans="1:4" ht="30" x14ac:dyDescent="0.25">
      <c r="A3554" s="12" t="s">
        <v>157</v>
      </c>
      <c r="B3554" s="16" t="s">
        <v>2420</v>
      </c>
      <c r="C3554" s="26">
        <v>10969.108700000001</v>
      </c>
      <c r="D3554" s="13"/>
    </row>
    <row r="3555" spans="1:4" x14ac:dyDescent="0.25">
      <c r="A3555" s="12" t="s">
        <v>157</v>
      </c>
      <c r="B3555" s="16" t="s">
        <v>2421</v>
      </c>
      <c r="C3555" s="26"/>
      <c r="D3555" s="13"/>
    </row>
    <row r="3556" spans="1:4" ht="30" x14ac:dyDescent="0.25">
      <c r="A3556" s="12" t="s">
        <v>157</v>
      </c>
      <c r="B3556" s="16" t="s">
        <v>2422</v>
      </c>
      <c r="C3556" s="26">
        <v>1803.7106666666664</v>
      </c>
      <c r="D3556" s="13"/>
    </row>
    <row r="3557" spans="1:4" ht="30" x14ac:dyDescent="0.25">
      <c r="A3557" s="12" t="s">
        <v>157</v>
      </c>
      <c r="B3557" s="16" t="s">
        <v>2423</v>
      </c>
      <c r="C3557" s="26">
        <v>1044.58</v>
      </c>
      <c r="D3557" s="13"/>
    </row>
    <row r="3558" spans="1:4" ht="30" x14ac:dyDescent="0.25">
      <c r="A3558" s="12" t="s">
        <v>157</v>
      </c>
      <c r="B3558" s="16" t="s">
        <v>2424</v>
      </c>
      <c r="C3558" s="26">
        <v>1199.94</v>
      </c>
      <c r="D3558" s="13"/>
    </row>
    <row r="3559" spans="1:4" x14ac:dyDescent="0.25">
      <c r="A3559" s="12" t="s">
        <v>157</v>
      </c>
      <c r="B3559" s="16" t="s">
        <v>2425</v>
      </c>
      <c r="C3559" s="26">
        <v>3007.48</v>
      </c>
      <c r="D3559" s="13"/>
    </row>
    <row r="3560" spans="1:4" ht="30" x14ac:dyDescent="0.25">
      <c r="A3560" s="12" t="s">
        <v>157</v>
      </c>
      <c r="B3560" s="16" t="s">
        <v>2426</v>
      </c>
      <c r="C3560" s="26">
        <v>462.21</v>
      </c>
      <c r="D3560" s="13"/>
    </row>
    <row r="3561" spans="1:4" ht="30" x14ac:dyDescent="0.25">
      <c r="A3561" s="12" t="s">
        <v>157</v>
      </c>
      <c r="B3561" s="16" t="s">
        <v>2427</v>
      </c>
      <c r="C3561" s="26">
        <v>1983.14</v>
      </c>
      <c r="D3561" s="13"/>
    </row>
    <row r="3562" spans="1:4" ht="30" x14ac:dyDescent="0.25">
      <c r="A3562" s="12" t="s">
        <v>157</v>
      </c>
      <c r="B3562" s="16" t="s">
        <v>2428</v>
      </c>
      <c r="C3562" s="26">
        <v>1</v>
      </c>
      <c r="D3562" s="13"/>
    </row>
    <row r="3563" spans="1:4" ht="45" x14ac:dyDescent="0.25">
      <c r="A3563" s="12" t="s">
        <v>157</v>
      </c>
      <c r="B3563" s="16" t="s">
        <v>2429</v>
      </c>
      <c r="C3563" s="26">
        <v>1</v>
      </c>
      <c r="D3563" s="13"/>
    </row>
    <row r="3564" spans="1:4" ht="45" x14ac:dyDescent="0.25">
      <c r="A3564" s="12" t="s">
        <v>157</v>
      </c>
      <c r="B3564" s="16" t="s">
        <v>2430</v>
      </c>
      <c r="C3564" s="26">
        <v>1</v>
      </c>
      <c r="D3564" s="13"/>
    </row>
    <row r="3565" spans="1:4" ht="30" x14ac:dyDescent="0.25">
      <c r="A3565" s="12" t="s">
        <v>157</v>
      </c>
      <c r="B3565" s="16" t="s">
        <v>2431</v>
      </c>
      <c r="C3565" s="26">
        <v>1</v>
      </c>
      <c r="D3565" s="13"/>
    </row>
    <row r="3566" spans="1:4" ht="30" x14ac:dyDescent="0.25">
      <c r="A3566" s="12" t="s">
        <v>157</v>
      </c>
      <c r="B3566" s="16" t="s">
        <v>2432</v>
      </c>
      <c r="C3566" s="26">
        <v>576.24</v>
      </c>
      <c r="D3566" s="13"/>
    </row>
    <row r="3567" spans="1:4" x14ac:dyDescent="0.25">
      <c r="A3567" s="12" t="s">
        <v>157</v>
      </c>
      <c r="B3567" s="16" t="s">
        <v>2433</v>
      </c>
      <c r="C3567" s="26">
        <v>34406.449999999997</v>
      </c>
      <c r="D3567" s="13"/>
    </row>
    <row r="3568" spans="1:4" ht="30" x14ac:dyDescent="0.25">
      <c r="A3568" s="12" t="s">
        <v>157</v>
      </c>
      <c r="B3568" s="16" t="s">
        <v>2434</v>
      </c>
      <c r="C3568" s="26">
        <v>4607.72</v>
      </c>
      <c r="D3568" s="13"/>
    </row>
    <row r="3569" spans="1:4" x14ac:dyDescent="0.25">
      <c r="A3569" s="12" t="s">
        <v>157</v>
      </c>
      <c r="B3569" s="16" t="s">
        <v>2397</v>
      </c>
      <c r="C3569" s="26">
        <v>982.34</v>
      </c>
      <c r="D3569" s="13"/>
    </row>
    <row r="3570" spans="1:4" ht="30" x14ac:dyDescent="0.25">
      <c r="A3570" s="12" t="s">
        <v>157</v>
      </c>
      <c r="B3570" s="16" t="s">
        <v>2398</v>
      </c>
      <c r="C3570" s="26">
        <v>657.84</v>
      </c>
      <c r="D3570" s="13"/>
    </row>
    <row r="3571" spans="1:4" s="27" customFormat="1" ht="30" x14ac:dyDescent="0.25">
      <c r="A3571" s="12" t="s">
        <v>157</v>
      </c>
      <c r="B3571" s="16" t="s">
        <v>2377</v>
      </c>
      <c r="C3571" s="26">
        <v>419.16</v>
      </c>
      <c r="D3571" s="13"/>
    </row>
    <row r="3572" spans="1:4" s="27" customFormat="1" ht="30" x14ac:dyDescent="0.25">
      <c r="A3572" s="12" t="s">
        <v>157</v>
      </c>
      <c r="B3572" s="16" t="s">
        <v>2521</v>
      </c>
      <c r="C3572" s="26">
        <v>6737.68</v>
      </c>
      <c r="D3572" s="13"/>
    </row>
    <row r="3573" spans="1:4" ht="30" x14ac:dyDescent="0.25">
      <c r="A3573" s="12" t="s">
        <v>156</v>
      </c>
      <c r="B3573" s="16" t="s">
        <v>2435</v>
      </c>
      <c r="C3573" s="26">
        <v>16744.98</v>
      </c>
      <c r="D3573" s="13"/>
    </row>
    <row r="3574" spans="1:4" x14ac:dyDescent="0.25">
      <c r="A3574" s="12" t="s">
        <v>161</v>
      </c>
      <c r="B3574" s="16" t="s">
        <v>2436</v>
      </c>
      <c r="C3574" s="26">
        <v>1</v>
      </c>
      <c r="D3574" s="13"/>
    </row>
    <row r="3575" spans="1:4" x14ac:dyDescent="0.25">
      <c r="A3575" s="12" t="s">
        <v>161</v>
      </c>
      <c r="B3575" s="16" t="s">
        <v>2437</v>
      </c>
      <c r="C3575" s="26">
        <v>1</v>
      </c>
      <c r="D3575" s="13"/>
    </row>
    <row r="3576" spans="1:4" x14ac:dyDescent="0.25">
      <c r="A3576" s="12" t="s">
        <v>161</v>
      </c>
      <c r="B3576" s="16" t="s">
        <v>2438</v>
      </c>
      <c r="C3576" s="26">
        <v>1</v>
      </c>
      <c r="D3576" s="13"/>
    </row>
    <row r="3577" spans="1:4" x14ac:dyDescent="0.25">
      <c r="A3577" s="12" t="s">
        <v>161</v>
      </c>
      <c r="B3577" s="16" t="s">
        <v>2439</v>
      </c>
      <c r="C3577" s="26">
        <v>1</v>
      </c>
      <c r="D3577" s="13"/>
    </row>
    <row r="3578" spans="1:4" x14ac:dyDescent="0.25">
      <c r="A3578" s="12" t="s">
        <v>161</v>
      </c>
      <c r="B3578" s="16" t="s">
        <v>2440</v>
      </c>
      <c r="C3578" s="26">
        <v>1</v>
      </c>
      <c r="D3578" s="13"/>
    </row>
    <row r="3579" spans="1:4" x14ac:dyDescent="0.25">
      <c r="A3579" s="12" t="s">
        <v>161</v>
      </c>
      <c r="B3579" s="16" t="s">
        <v>2441</v>
      </c>
      <c r="C3579" s="26">
        <v>1</v>
      </c>
      <c r="D3579" s="13"/>
    </row>
    <row r="3580" spans="1:4" x14ac:dyDescent="0.25">
      <c r="A3580" s="12" t="s">
        <v>161</v>
      </c>
      <c r="B3580" s="16" t="s">
        <v>2442</v>
      </c>
      <c r="C3580" s="26">
        <v>1</v>
      </c>
      <c r="D3580" s="13"/>
    </row>
    <row r="3581" spans="1:4" x14ac:dyDescent="0.25">
      <c r="A3581" s="12" t="s">
        <v>161</v>
      </c>
      <c r="B3581" s="16" t="s">
        <v>2443</v>
      </c>
      <c r="C3581" s="26">
        <v>1</v>
      </c>
      <c r="D3581" s="13"/>
    </row>
    <row r="3582" spans="1:4" x14ac:dyDescent="0.25">
      <c r="A3582" s="12" t="s">
        <v>161</v>
      </c>
      <c r="B3582" s="16" t="s">
        <v>2444</v>
      </c>
      <c r="C3582" s="26">
        <v>1</v>
      </c>
      <c r="D3582" s="13"/>
    </row>
    <row r="3583" spans="1:4" x14ac:dyDescent="0.25">
      <c r="A3583" s="12" t="s">
        <v>161</v>
      </c>
      <c r="B3583" s="16" t="s">
        <v>2445</v>
      </c>
      <c r="C3583" s="26">
        <v>1</v>
      </c>
      <c r="D3583" s="13"/>
    </row>
    <row r="3584" spans="1:4" x14ac:dyDescent="0.25">
      <c r="A3584" s="12" t="s">
        <v>161</v>
      </c>
      <c r="B3584" s="16" t="s">
        <v>2446</v>
      </c>
      <c r="C3584" s="26">
        <v>1</v>
      </c>
      <c r="D3584" s="13"/>
    </row>
    <row r="3585" spans="1:4" x14ac:dyDescent="0.25">
      <c r="A3585" s="12" t="s">
        <v>161</v>
      </c>
      <c r="B3585" s="16" t="s">
        <v>2447</v>
      </c>
      <c r="C3585" s="26">
        <v>1</v>
      </c>
      <c r="D3585" s="13"/>
    </row>
    <row r="3586" spans="1:4" x14ac:dyDescent="0.25">
      <c r="A3586" s="12" t="s">
        <v>161</v>
      </c>
      <c r="B3586" s="16" t="s">
        <v>2448</v>
      </c>
      <c r="C3586" s="26">
        <v>1</v>
      </c>
      <c r="D3586" s="13"/>
    </row>
    <row r="3587" spans="1:4" x14ac:dyDescent="0.25">
      <c r="A3587" s="12" t="s">
        <v>161</v>
      </c>
      <c r="B3587" s="16" t="s">
        <v>2449</v>
      </c>
      <c r="C3587" s="26">
        <v>1</v>
      </c>
      <c r="D3587" s="13"/>
    </row>
    <row r="3588" spans="1:4" x14ac:dyDescent="0.25">
      <c r="A3588" s="12" t="s">
        <v>161</v>
      </c>
      <c r="B3588" s="16" t="s">
        <v>2450</v>
      </c>
      <c r="C3588" s="26">
        <v>1</v>
      </c>
      <c r="D3588" s="13"/>
    </row>
    <row r="3589" spans="1:4" x14ac:dyDescent="0.25">
      <c r="A3589" s="12" t="s">
        <v>161</v>
      </c>
      <c r="B3589" s="16" t="s">
        <v>2451</v>
      </c>
      <c r="C3589" s="26">
        <v>1</v>
      </c>
      <c r="D3589" s="13"/>
    </row>
    <row r="3590" spans="1:4" x14ac:dyDescent="0.25">
      <c r="A3590" s="12" t="s">
        <v>161</v>
      </c>
      <c r="B3590" s="16" t="s">
        <v>2452</v>
      </c>
      <c r="C3590" s="26">
        <v>1</v>
      </c>
      <c r="D3590" s="13"/>
    </row>
    <row r="3591" spans="1:4" x14ac:dyDescent="0.25">
      <c r="A3591" s="12" t="s">
        <v>161</v>
      </c>
      <c r="B3591" s="16" t="s">
        <v>2453</v>
      </c>
      <c r="C3591" s="26">
        <v>1</v>
      </c>
      <c r="D3591" s="13"/>
    </row>
    <row r="3592" spans="1:4" x14ac:dyDescent="0.25">
      <c r="A3592" s="12" t="s">
        <v>161</v>
      </c>
      <c r="B3592" s="16" t="s">
        <v>2454</v>
      </c>
      <c r="C3592" s="26">
        <v>1</v>
      </c>
      <c r="D3592" s="13"/>
    </row>
    <row r="3593" spans="1:4" x14ac:dyDescent="0.25">
      <c r="A3593" s="12" t="s">
        <v>161</v>
      </c>
      <c r="B3593" s="16" t="s">
        <v>2455</v>
      </c>
      <c r="C3593" s="26">
        <v>1</v>
      </c>
      <c r="D3593" s="13"/>
    </row>
    <row r="3594" spans="1:4" x14ac:dyDescent="0.25">
      <c r="A3594" s="12" t="s">
        <v>161</v>
      </c>
      <c r="B3594" s="16" t="s">
        <v>2456</v>
      </c>
      <c r="C3594" s="26">
        <v>1</v>
      </c>
      <c r="D3594" s="13"/>
    </row>
    <row r="3595" spans="1:4" x14ac:dyDescent="0.25">
      <c r="A3595" s="12" t="s">
        <v>161</v>
      </c>
      <c r="B3595" s="16" t="s">
        <v>2457</v>
      </c>
      <c r="C3595" s="26">
        <v>1</v>
      </c>
      <c r="D3595" s="13"/>
    </row>
    <row r="3596" spans="1:4" x14ac:dyDescent="0.25">
      <c r="A3596" s="12" t="s">
        <v>161</v>
      </c>
      <c r="B3596" s="16" t="s">
        <v>2458</v>
      </c>
      <c r="C3596" s="26">
        <v>1</v>
      </c>
      <c r="D3596" s="13"/>
    </row>
    <row r="3597" spans="1:4" x14ac:dyDescent="0.25">
      <c r="A3597" s="12" t="s">
        <v>161</v>
      </c>
      <c r="B3597" s="16" t="s">
        <v>2459</v>
      </c>
      <c r="C3597" s="26">
        <v>1</v>
      </c>
      <c r="D3597" s="13"/>
    </row>
    <row r="3598" spans="1:4" x14ac:dyDescent="0.25">
      <c r="A3598" s="12" t="s">
        <v>161</v>
      </c>
      <c r="B3598" s="16" t="s">
        <v>2460</v>
      </c>
      <c r="C3598" s="26">
        <v>1</v>
      </c>
      <c r="D3598" s="13"/>
    </row>
    <row r="3599" spans="1:4" x14ac:dyDescent="0.25">
      <c r="A3599" s="12" t="s">
        <v>161</v>
      </c>
      <c r="B3599" s="16" t="s">
        <v>2461</v>
      </c>
      <c r="C3599" s="26">
        <v>1</v>
      </c>
      <c r="D3599" s="13"/>
    </row>
    <row r="3600" spans="1:4" x14ac:dyDescent="0.25">
      <c r="A3600" s="12" t="s">
        <v>161</v>
      </c>
      <c r="B3600" s="16" t="s">
        <v>2462</v>
      </c>
      <c r="C3600" s="26">
        <v>1</v>
      </c>
      <c r="D3600" s="13"/>
    </row>
    <row r="3601" spans="1:4" x14ac:dyDescent="0.25">
      <c r="A3601" s="12" t="s">
        <v>161</v>
      </c>
      <c r="B3601" s="16" t="s">
        <v>2463</v>
      </c>
      <c r="C3601" s="26">
        <v>1</v>
      </c>
      <c r="D3601" s="13"/>
    </row>
    <row r="3602" spans="1:4" x14ac:dyDescent="0.25">
      <c r="A3602" s="12" t="s">
        <v>161</v>
      </c>
      <c r="B3602" s="16" t="s">
        <v>2464</v>
      </c>
      <c r="C3602" s="26">
        <v>1</v>
      </c>
      <c r="D3602" s="13"/>
    </row>
    <row r="3603" spans="1:4" x14ac:dyDescent="0.25">
      <c r="A3603" s="12" t="s">
        <v>161</v>
      </c>
      <c r="B3603" s="16" t="s">
        <v>2465</v>
      </c>
      <c r="C3603" s="26">
        <v>1</v>
      </c>
      <c r="D3603" s="13"/>
    </row>
    <row r="3604" spans="1:4" x14ac:dyDescent="0.25">
      <c r="A3604" s="12" t="s">
        <v>161</v>
      </c>
      <c r="B3604" s="16" t="s">
        <v>2466</v>
      </c>
      <c r="C3604" s="26">
        <v>1</v>
      </c>
      <c r="D3604" s="13"/>
    </row>
    <row r="3605" spans="1:4" x14ac:dyDescent="0.25">
      <c r="A3605" s="12" t="s">
        <v>161</v>
      </c>
      <c r="B3605" s="16" t="s">
        <v>2467</v>
      </c>
      <c r="C3605" s="26">
        <v>1</v>
      </c>
      <c r="D3605" s="13"/>
    </row>
    <row r="3606" spans="1:4" x14ac:dyDescent="0.25">
      <c r="A3606" s="12" t="s">
        <v>161</v>
      </c>
      <c r="B3606" s="16" t="s">
        <v>2468</v>
      </c>
      <c r="C3606" s="26">
        <v>1</v>
      </c>
      <c r="D3606" s="13"/>
    </row>
    <row r="3607" spans="1:4" x14ac:dyDescent="0.25">
      <c r="A3607" s="12" t="s">
        <v>161</v>
      </c>
      <c r="B3607" s="16" t="s">
        <v>2469</v>
      </c>
      <c r="C3607" s="26">
        <v>1</v>
      </c>
      <c r="D3607" s="13"/>
    </row>
    <row r="3608" spans="1:4" x14ac:dyDescent="0.25">
      <c r="A3608" s="12" t="s">
        <v>161</v>
      </c>
      <c r="B3608" s="16" t="s">
        <v>2470</v>
      </c>
      <c r="C3608" s="26">
        <v>1</v>
      </c>
      <c r="D3608" s="13"/>
    </row>
    <row r="3609" spans="1:4" x14ac:dyDescent="0.25">
      <c r="A3609" s="12" t="s">
        <v>161</v>
      </c>
      <c r="B3609" s="16" t="s">
        <v>2471</v>
      </c>
      <c r="C3609" s="26">
        <v>1</v>
      </c>
      <c r="D3609" s="13"/>
    </row>
    <row r="3610" spans="1:4" x14ac:dyDescent="0.25">
      <c r="A3610" s="12" t="s">
        <v>161</v>
      </c>
      <c r="B3610" s="16" t="s">
        <v>2472</v>
      </c>
      <c r="C3610" s="26">
        <v>1</v>
      </c>
      <c r="D3610" s="13"/>
    </row>
    <row r="3611" spans="1:4" x14ac:dyDescent="0.25">
      <c r="A3611" s="12" t="s">
        <v>161</v>
      </c>
      <c r="B3611" s="16" t="s">
        <v>2473</v>
      </c>
      <c r="C3611" s="26">
        <v>1</v>
      </c>
      <c r="D3611" s="13"/>
    </row>
    <row r="3612" spans="1:4" x14ac:dyDescent="0.25">
      <c r="A3612" s="12" t="s">
        <v>161</v>
      </c>
      <c r="B3612" s="16" t="s">
        <v>2474</v>
      </c>
      <c r="C3612" s="26">
        <v>1</v>
      </c>
      <c r="D3612" s="13"/>
    </row>
    <row r="3613" spans="1:4" x14ac:dyDescent="0.25">
      <c r="A3613" s="12" t="s">
        <v>161</v>
      </c>
      <c r="B3613" s="16" t="s">
        <v>2475</v>
      </c>
      <c r="C3613" s="26">
        <v>1</v>
      </c>
      <c r="D3613" s="13"/>
    </row>
    <row r="3614" spans="1:4" x14ac:dyDescent="0.25">
      <c r="A3614" s="12" t="s">
        <v>161</v>
      </c>
      <c r="B3614" s="16" t="s">
        <v>2476</v>
      </c>
      <c r="C3614" s="26">
        <v>1</v>
      </c>
      <c r="D3614" s="13"/>
    </row>
    <row r="3615" spans="1:4" x14ac:dyDescent="0.25">
      <c r="A3615" s="12" t="s">
        <v>161</v>
      </c>
      <c r="B3615" s="16" t="s">
        <v>2477</v>
      </c>
      <c r="C3615" s="26">
        <v>1</v>
      </c>
      <c r="D3615" s="13"/>
    </row>
    <row r="3616" spans="1:4" x14ac:dyDescent="0.25">
      <c r="A3616" s="12" t="s">
        <v>161</v>
      </c>
      <c r="B3616" s="16" t="s">
        <v>2478</v>
      </c>
      <c r="C3616" s="26">
        <v>1</v>
      </c>
      <c r="D3616" s="13"/>
    </row>
    <row r="3617" spans="1:4" x14ac:dyDescent="0.25">
      <c r="A3617" s="12" t="s">
        <v>161</v>
      </c>
      <c r="B3617" s="16" t="s">
        <v>2479</v>
      </c>
      <c r="C3617" s="26">
        <v>1</v>
      </c>
      <c r="D3617" s="13"/>
    </row>
    <row r="3618" spans="1:4" x14ac:dyDescent="0.25">
      <c r="A3618" s="12" t="s">
        <v>161</v>
      </c>
      <c r="B3618" s="16" t="s">
        <v>2480</v>
      </c>
      <c r="C3618" s="26">
        <v>1</v>
      </c>
      <c r="D3618" s="13"/>
    </row>
    <row r="3619" spans="1:4" x14ac:dyDescent="0.25">
      <c r="A3619" s="12" t="s">
        <v>161</v>
      </c>
      <c r="B3619" s="16" t="s">
        <v>2481</v>
      </c>
      <c r="C3619" s="26">
        <v>1</v>
      </c>
      <c r="D3619" s="13"/>
    </row>
    <row r="3620" spans="1:4" x14ac:dyDescent="0.25">
      <c r="A3620" s="12" t="s">
        <v>161</v>
      </c>
      <c r="B3620" s="16" t="s">
        <v>2482</v>
      </c>
      <c r="C3620" s="26">
        <v>1</v>
      </c>
      <c r="D3620" s="13"/>
    </row>
    <row r="3621" spans="1:4" x14ac:dyDescent="0.25">
      <c r="A3621" s="12" t="s">
        <v>161</v>
      </c>
      <c r="B3621" s="16" t="s">
        <v>2483</v>
      </c>
      <c r="C3621" s="26">
        <v>1</v>
      </c>
      <c r="D3621" s="13"/>
    </row>
    <row r="3622" spans="1:4" x14ac:dyDescent="0.25">
      <c r="A3622" s="12" t="s">
        <v>161</v>
      </c>
      <c r="B3622" s="16" t="s">
        <v>2484</v>
      </c>
      <c r="C3622" s="26">
        <v>1</v>
      </c>
      <c r="D3622" s="13"/>
    </row>
    <row r="3623" spans="1:4" x14ac:dyDescent="0.25">
      <c r="A3623" s="12" t="s">
        <v>161</v>
      </c>
      <c r="B3623" s="16" t="s">
        <v>2485</v>
      </c>
      <c r="C3623" s="26">
        <v>1</v>
      </c>
      <c r="D3623" s="13"/>
    </row>
    <row r="3624" spans="1:4" x14ac:dyDescent="0.25">
      <c r="A3624" s="12" t="s">
        <v>161</v>
      </c>
      <c r="B3624" s="16" t="s">
        <v>2486</v>
      </c>
      <c r="C3624" s="26">
        <v>1</v>
      </c>
      <c r="D3624" s="13"/>
    </row>
    <row r="3625" spans="1:4" x14ac:dyDescent="0.25">
      <c r="A3625" s="12" t="s">
        <v>161</v>
      </c>
      <c r="B3625" s="16" t="s">
        <v>2487</v>
      </c>
      <c r="C3625" s="26">
        <v>1</v>
      </c>
      <c r="D3625" s="13"/>
    </row>
    <row r="3626" spans="1:4" x14ac:dyDescent="0.25">
      <c r="A3626" s="12" t="s">
        <v>161</v>
      </c>
      <c r="B3626" s="16" t="s">
        <v>2488</v>
      </c>
      <c r="C3626" s="26">
        <v>1</v>
      </c>
      <c r="D3626" s="13"/>
    </row>
    <row r="3627" spans="1:4" x14ac:dyDescent="0.25">
      <c r="A3627" s="12" t="s">
        <v>161</v>
      </c>
      <c r="B3627" s="16" t="s">
        <v>2489</v>
      </c>
      <c r="C3627" s="26">
        <v>1</v>
      </c>
      <c r="D3627" s="13"/>
    </row>
    <row r="3628" spans="1:4" s="27" customFormat="1" x14ac:dyDescent="0.25">
      <c r="A3628" s="12" t="s">
        <v>161</v>
      </c>
      <c r="B3628" s="16" t="s">
        <v>2490</v>
      </c>
      <c r="C3628" s="26">
        <v>1</v>
      </c>
      <c r="D3628" s="13"/>
    </row>
    <row r="3629" spans="1:4" s="27" customFormat="1" x14ac:dyDescent="0.25">
      <c r="A3629" s="12" t="s">
        <v>161</v>
      </c>
      <c r="B3629" s="16" t="s">
        <v>2491</v>
      </c>
      <c r="C3629" s="26">
        <v>1</v>
      </c>
      <c r="D3629" s="13"/>
    </row>
    <row r="3630" spans="1:4" s="27" customFormat="1" x14ac:dyDescent="0.25">
      <c r="A3630" s="12" t="s">
        <v>161</v>
      </c>
      <c r="B3630" s="16" t="s">
        <v>2492</v>
      </c>
      <c r="C3630" s="26">
        <v>1</v>
      </c>
      <c r="D3630" s="13"/>
    </row>
    <row r="3631" spans="1:4" s="27" customFormat="1" x14ac:dyDescent="0.25">
      <c r="A3631" s="12" t="s">
        <v>161</v>
      </c>
      <c r="B3631" s="16" t="s">
        <v>2493</v>
      </c>
      <c r="C3631" s="26">
        <v>1</v>
      </c>
      <c r="D3631" s="13"/>
    </row>
    <row r="3632" spans="1:4" s="27" customFormat="1" x14ac:dyDescent="0.25">
      <c r="A3632" s="12" t="s">
        <v>161</v>
      </c>
      <c r="B3632" s="16" t="s">
        <v>2494</v>
      </c>
      <c r="C3632" s="26">
        <v>4</v>
      </c>
      <c r="D3632" s="13"/>
    </row>
    <row r="3633" spans="1:4" s="27" customFormat="1" x14ac:dyDescent="0.25">
      <c r="A3633" s="12" t="s">
        <v>161</v>
      </c>
      <c r="B3633" s="16" t="s">
        <v>2495</v>
      </c>
      <c r="C3633" s="26">
        <v>1</v>
      </c>
      <c r="D3633" s="13"/>
    </row>
    <row r="3634" spans="1:4" s="27" customFormat="1" x14ac:dyDescent="0.25">
      <c r="A3634" s="12" t="s">
        <v>161</v>
      </c>
      <c r="B3634" s="16" t="s">
        <v>2496</v>
      </c>
      <c r="C3634" s="26">
        <v>1</v>
      </c>
      <c r="D3634" s="13"/>
    </row>
    <row r="3635" spans="1:4" s="27" customFormat="1" x14ac:dyDescent="0.25">
      <c r="A3635" s="12" t="s">
        <v>161</v>
      </c>
      <c r="B3635" s="16" t="s">
        <v>2497</v>
      </c>
      <c r="C3635" s="26">
        <v>1</v>
      </c>
      <c r="D3635" s="13"/>
    </row>
    <row r="3636" spans="1:4" s="27" customFormat="1" x14ac:dyDescent="0.25">
      <c r="A3636" s="12" t="s">
        <v>161</v>
      </c>
      <c r="B3636" s="16" t="s">
        <v>2498</v>
      </c>
      <c r="C3636" s="26">
        <v>1</v>
      </c>
      <c r="D3636" s="13"/>
    </row>
    <row r="3637" spans="1:4" s="27" customFormat="1" x14ac:dyDescent="0.25">
      <c r="A3637" s="12" t="s">
        <v>161</v>
      </c>
      <c r="B3637" s="16" t="s">
        <v>2499</v>
      </c>
      <c r="C3637" s="26">
        <v>1</v>
      </c>
      <c r="D3637" s="13"/>
    </row>
    <row r="3638" spans="1:4" s="27" customFormat="1" x14ac:dyDescent="0.25">
      <c r="A3638" s="12" t="s">
        <v>161</v>
      </c>
      <c r="B3638" s="16" t="s">
        <v>2500</v>
      </c>
      <c r="C3638" s="26">
        <v>40</v>
      </c>
      <c r="D3638" s="13"/>
    </row>
    <row r="3639" spans="1:4" s="27" customFormat="1" x14ac:dyDescent="0.25">
      <c r="A3639" s="12" t="s">
        <v>161</v>
      </c>
      <c r="B3639" s="16" t="s">
        <v>2501</v>
      </c>
      <c r="C3639" s="26">
        <v>1</v>
      </c>
      <c r="D3639" s="13"/>
    </row>
    <row r="3640" spans="1:4" s="27" customFormat="1" x14ac:dyDescent="0.25">
      <c r="A3640" s="12" t="s">
        <v>161</v>
      </c>
      <c r="B3640" s="16" t="s">
        <v>2502</v>
      </c>
      <c r="C3640" s="26">
        <v>1</v>
      </c>
      <c r="D3640" s="13"/>
    </row>
    <row r="3641" spans="1:4" s="27" customFormat="1" x14ac:dyDescent="0.25">
      <c r="A3641" s="12" t="s">
        <v>161</v>
      </c>
      <c r="B3641" s="16" t="s">
        <v>2503</v>
      </c>
      <c r="C3641" s="26">
        <v>1</v>
      </c>
      <c r="D3641" s="13"/>
    </row>
    <row r="3642" spans="1:4" s="27" customFormat="1" x14ac:dyDescent="0.25">
      <c r="A3642" s="12" t="s">
        <v>161</v>
      </c>
      <c r="B3642" s="16" t="s">
        <v>2504</v>
      </c>
      <c r="C3642" s="26">
        <v>1</v>
      </c>
      <c r="D3642" s="13"/>
    </row>
    <row r="3643" spans="1:4" s="27" customFormat="1" x14ac:dyDescent="0.25">
      <c r="A3643" s="12" t="s">
        <v>161</v>
      </c>
      <c r="B3643" s="16" t="s">
        <v>2505</v>
      </c>
      <c r="C3643" s="26">
        <v>1</v>
      </c>
      <c r="D3643" s="13"/>
    </row>
    <row r="3644" spans="1:4" s="27" customFormat="1" x14ac:dyDescent="0.25">
      <c r="A3644" s="12" t="s">
        <v>161</v>
      </c>
      <c r="B3644" s="16" t="s">
        <v>2505</v>
      </c>
      <c r="C3644" s="26">
        <v>1</v>
      </c>
      <c r="D3644" s="13"/>
    </row>
    <row r="3645" spans="1:4" s="27" customFormat="1" x14ac:dyDescent="0.25">
      <c r="A3645" s="12" t="s">
        <v>161</v>
      </c>
      <c r="B3645" s="16" t="s">
        <v>2506</v>
      </c>
      <c r="C3645" s="26">
        <v>80</v>
      </c>
      <c r="D3645" s="13"/>
    </row>
    <row r="3646" spans="1:4" s="27" customFormat="1" x14ac:dyDescent="0.25">
      <c r="A3646" s="12" t="s">
        <v>161</v>
      </c>
      <c r="B3646" s="16" t="s">
        <v>2507</v>
      </c>
      <c r="C3646" s="26">
        <v>100</v>
      </c>
      <c r="D3646" s="13"/>
    </row>
    <row r="3647" spans="1:4" s="27" customFormat="1" ht="30" x14ac:dyDescent="0.25">
      <c r="A3647" s="12" t="s">
        <v>161</v>
      </c>
      <c r="B3647" s="16" t="s">
        <v>2508</v>
      </c>
      <c r="C3647" s="26">
        <v>257.94999999999982</v>
      </c>
      <c r="D3647" s="13"/>
    </row>
    <row r="3648" spans="1:4" s="27" customFormat="1" ht="30" x14ac:dyDescent="0.25">
      <c r="A3648" s="12" t="s">
        <v>161</v>
      </c>
      <c r="B3648" s="16" t="s">
        <v>2509</v>
      </c>
      <c r="C3648" s="26">
        <v>1</v>
      </c>
      <c r="D3648" s="13"/>
    </row>
    <row r="3649" spans="1:4" s="27" customFormat="1" ht="30" x14ac:dyDescent="0.25">
      <c r="A3649" s="12" t="s">
        <v>161</v>
      </c>
      <c r="B3649" s="16" t="s">
        <v>2510</v>
      </c>
      <c r="C3649" s="26">
        <v>1</v>
      </c>
      <c r="D3649" s="13"/>
    </row>
    <row r="3650" spans="1:4" s="27" customFormat="1" ht="30" x14ac:dyDescent="0.25">
      <c r="A3650" s="12" t="s">
        <v>161</v>
      </c>
      <c r="B3650" s="16" t="s">
        <v>2511</v>
      </c>
      <c r="C3650" s="26">
        <v>4933.1399999999994</v>
      </c>
      <c r="D3650" s="13"/>
    </row>
    <row r="3651" spans="1:4" s="27" customFormat="1" ht="30" x14ac:dyDescent="0.25">
      <c r="A3651" s="12" t="s">
        <v>161</v>
      </c>
      <c r="B3651" s="16" t="s">
        <v>2512</v>
      </c>
      <c r="C3651" s="26">
        <v>17687.400000000001</v>
      </c>
      <c r="D3651" s="13"/>
    </row>
    <row r="3652" spans="1:4" s="27" customFormat="1" ht="30" x14ac:dyDescent="0.25">
      <c r="A3652" s="12" t="s">
        <v>161</v>
      </c>
      <c r="B3652" s="16" t="s">
        <v>2513</v>
      </c>
      <c r="C3652" s="26">
        <v>1019.2</v>
      </c>
      <c r="D3652" s="13"/>
    </row>
    <row r="3653" spans="1:4" s="27" customFormat="1" x14ac:dyDescent="0.25">
      <c r="A3653" s="12" t="s">
        <v>161</v>
      </c>
      <c r="B3653" s="16" t="s">
        <v>2514</v>
      </c>
      <c r="C3653" s="26">
        <v>448.55</v>
      </c>
      <c r="D3653" s="13"/>
    </row>
    <row r="3654" spans="1:4" s="27" customFormat="1" ht="30" x14ac:dyDescent="0.25">
      <c r="A3654" s="12" t="s">
        <v>161</v>
      </c>
      <c r="B3654" s="16" t="s">
        <v>2515</v>
      </c>
      <c r="C3654" s="26">
        <v>1385.4</v>
      </c>
      <c r="D3654" s="13"/>
    </row>
    <row r="3655" spans="1:4" s="27" customFormat="1" ht="30" x14ac:dyDescent="0.25">
      <c r="A3655" s="12" t="s">
        <v>161</v>
      </c>
      <c r="B3655" s="16" t="s">
        <v>2516</v>
      </c>
      <c r="C3655" s="26">
        <v>1564.3600000000001</v>
      </c>
      <c r="D3655" s="13"/>
    </row>
    <row r="3656" spans="1:4" s="27" customFormat="1" ht="30" x14ac:dyDescent="0.25">
      <c r="A3656" s="12" t="s">
        <v>161</v>
      </c>
      <c r="B3656" s="16" t="s">
        <v>2517</v>
      </c>
      <c r="C3656" s="26">
        <v>3046.36</v>
      </c>
      <c r="D3656" s="13"/>
    </row>
    <row r="3657" spans="1:4" s="27" customFormat="1" x14ac:dyDescent="0.25">
      <c r="A3657" s="12" t="s">
        <v>161</v>
      </c>
      <c r="B3657" s="16" t="s">
        <v>2518</v>
      </c>
      <c r="C3657" s="26">
        <v>844.75</v>
      </c>
      <c r="D3657" s="13"/>
    </row>
    <row r="3658" spans="1:4" x14ac:dyDescent="0.25">
      <c r="A3658" s="12" t="s">
        <v>161</v>
      </c>
      <c r="B3658" s="16" t="s">
        <v>2519</v>
      </c>
      <c r="C3658" s="26">
        <v>1444.24</v>
      </c>
      <c r="D3658" s="13">
        <f>SUM(C3490:C3658)</f>
        <v>326691.78425000008</v>
      </c>
    </row>
    <row r="3659" spans="1:4" x14ac:dyDescent="0.25">
      <c r="A3659" s="12" t="s">
        <v>162</v>
      </c>
      <c r="B3659" s="16" t="s">
        <v>2522</v>
      </c>
      <c r="C3659" s="26">
        <v>177.71666666666715</v>
      </c>
      <c r="D3659" s="13"/>
    </row>
    <row r="3660" spans="1:4" ht="30" x14ac:dyDescent="0.25">
      <c r="A3660" s="12" t="s">
        <v>162</v>
      </c>
      <c r="B3660" s="16" t="s">
        <v>2523</v>
      </c>
      <c r="C3660" s="26">
        <v>89.4074999999998</v>
      </c>
      <c r="D3660" s="13"/>
    </row>
    <row r="3661" spans="1:4" ht="30" x14ac:dyDescent="0.25">
      <c r="A3661" s="12" t="s">
        <v>162</v>
      </c>
      <c r="B3661" s="16" t="s">
        <v>2523</v>
      </c>
      <c r="C3661" s="26">
        <v>89.4074999999998</v>
      </c>
      <c r="D3661" s="13"/>
    </row>
    <row r="3662" spans="1:4" ht="30" x14ac:dyDescent="0.25">
      <c r="A3662" s="12" t="s">
        <v>162</v>
      </c>
      <c r="B3662" s="16" t="s">
        <v>2523</v>
      </c>
      <c r="C3662" s="26">
        <v>89.4074999999998</v>
      </c>
      <c r="D3662" s="13"/>
    </row>
    <row r="3663" spans="1:4" ht="30" x14ac:dyDescent="0.25">
      <c r="A3663" s="12" t="s">
        <v>162</v>
      </c>
      <c r="B3663" s="16" t="s">
        <v>2523</v>
      </c>
      <c r="C3663" s="26">
        <v>89.4074999999998</v>
      </c>
      <c r="D3663" s="13"/>
    </row>
    <row r="3664" spans="1:4" ht="30" x14ac:dyDescent="0.25">
      <c r="A3664" s="12" t="s">
        <v>162</v>
      </c>
      <c r="B3664" s="16" t="s">
        <v>2523</v>
      </c>
      <c r="C3664" s="26">
        <v>89.4074999999998</v>
      </c>
      <c r="D3664" s="13"/>
    </row>
    <row r="3665" spans="1:4" ht="30" x14ac:dyDescent="0.25">
      <c r="A3665" s="12" t="s">
        <v>162</v>
      </c>
      <c r="B3665" s="16" t="s">
        <v>2523</v>
      </c>
      <c r="C3665" s="26">
        <v>89.4074999999998</v>
      </c>
      <c r="D3665" s="13"/>
    </row>
    <row r="3666" spans="1:4" x14ac:dyDescent="0.25">
      <c r="A3666" s="12" t="s">
        <v>163</v>
      </c>
      <c r="B3666" s="16" t="s">
        <v>2524</v>
      </c>
      <c r="C3666" s="26">
        <v>1</v>
      </c>
      <c r="D3666" s="13"/>
    </row>
    <row r="3667" spans="1:4" ht="30" x14ac:dyDescent="0.25">
      <c r="A3667" s="12" t="s">
        <v>164</v>
      </c>
      <c r="B3667" s="16" t="s">
        <v>2525</v>
      </c>
      <c r="C3667" s="26">
        <v>30.27600000000001</v>
      </c>
      <c r="D3667" s="13"/>
    </row>
    <row r="3668" spans="1:4" ht="30" x14ac:dyDescent="0.25">
      <c r="A3668" s="12" t="s">
        <v>164</v>
      </c>
      <c r="B3668" s="16" t="s">
        <v>2525</v>
      </c>
      <c r="C3668" s="26">
        <v>30.27600000000001</v>
      </c>
      <c r="D3668" s="13"/>
    </row>
    <row r="3669" spans="1:4" ht="30" x14ac:dyDescent="0.25">
      <c r="A3669" s="12" t="s">
        <v>164</v>
      </c>
      <c r="B3669" s="16" t="s">
        <v>2526</v>
      </c>
      <c r="C3669" s="26">
        <v>462.60799999999995</v>
      </c>
      <c r="D3669" s="13"/>
    </row>
    <row r="3670" spans="1:4" ht="30" x14ac:dyDescent="0.25">
      <c r="A3670" s="12" t="s">
        <v>164</v>
      </c>
      <c r="B3670" s="16" t="s">
        <v>2526</v>
      </c>
      <c r="C3670" s="26">
        <v>463.399</v>
      </c>
      <c r="D3670" s="13"/>
    </row>
    <row r="3671" spans="1:4" ht="30" x14ac:dyDescent="0.25">
      <c r="A3671" s="12" t="s">
        <v>164</v>
      </c>
      <c r="B3671" s="16" t="s">
        <v>2527</v>
      </c>
      <c r="C3671" s="26">
        <v>499.96500000000003</v>
      </c>
      <c r="D3671" s="13"/>
    </row>
    <row r="3672" spans="1:4" ht="30" x14ac:dyDescent="0.25">
      <c r="A3672" s="12" t="s">
        <v>164</v>
      </c>
      <c r="B3672" s="16" t="s">
        <v>2527</v>
      </c>
      <c r="C3672" s="26">
        <v>499.96500000000003</v>
      </c>
      <c r="D3672" s="13"/>
    </row>
    <row r="3673" spans="1:4" ht="30" x14ac:dyDescent="0.25">
      <c r="A3673" s="12" t="s">
        <v>164</v>
      </c>
      <c r="B3673" s="16" t="s">
        <v>2527</v>
      </c>
      <c r="C3673" s="26">
        <v>499.96500000000003</v>
      </c>
      <c r="D3673" s="13"/>
    </row>
    <row r="3674" spans="1:4" ht="30" x14ac:dyDescent="0.25">
      <c r="A3674" s="12" t="s">
        <v>164</v>
      </c>
      <c r="B3674" s="16" t="s">
        <v>2527</v>
      </c>
      <c r="C3674" s="26">
        <v>499.96500000000003</v>
      </c>
      <c r="D3674" s="13"/>
    </row>
    <row r="3675" spans="1:4" x14ac:dyDescent="0.25">
      <c r="A3675" s="12" t="s">
        <v>164</v>
      </c>
      <c r="B3675" s="16" t="s">
        <v>2528</v>
      </c>
      <c r="C3675" s="26">
        <v>1705.2</v>
      </c>
      <c r="D3675" s="13"/>
    </row>
    <row r="3676" spans="1:4" x14ac:dyDescent="0.25">
      <c r="A3676" s="12" t="s">
        <v>164</v>
      </c>
      <c r="B3676" s="16" t="s">
        <v>2529</v>
      </c>
      <c r="C3676" s="26">
        <v>2123.9599999999996</v>
      </c>
      <c r="D3676" s="13"/>
    </row>
    <row r="3677" spans="1:4" ht="30" x14ac:dyDescent="0.25">
      <c r="A3677" s="12" t="s">
        <v>164</v>
      </c>
      <c r="B3677" s="16" t="s">
        <v>2530</v>
      </c>
      <c r="C3677" s="26">
        <v>786.04000000000008</v>
      </c>
      <c r="D3677" s="13"/>
    </row>
    <row r="3678" spans="1:4" s="27" customFormat="1" ht="30" x14ac:dyDescent="0.25">
      <c r="A3678" s="12" t="s">
        <v>164</v>
      </c>
      <c r="B3678" s="16" t="s">
        <v>2530</v>
      </c>
      <c r="C3678" s="26">
        <v>786.04000000000008</v>
      </c>
      <c r="D3678" s="13"/>
    </row>
    <row r="3679" spans="1:4" s="27" customFormat="1" ht="30" x14ac:dyDescent="0.25">
      <c r="A3679" s="12" t="s">
        <v>165</v>
      </c>
      <c r="B3679" s="16" t="s">
        <v>2531</v>
      </c>
      <c r="C3679" s="26">
        <v>1</v>
      </c>
      <c r="D3679" s="13"/>
    </row>
    <row r="3680" spans="1:4" s="27" customFormat="1" ht="30" x14ac:dyDescent="0.25">
      <c r="A3680" s="12" t="s">
        <v>165</v>
      </c>
      <c r="B3680" s="16" t="s">
        <v>2532</v>
      </c>
      <c r="C3680" s="26">
        <v>1</v>
      </c>
      <c r="D3680" s="13"/>
    </row>
    <row r="3681" spans="1:4" s="27" customFormat="1" ht="30" x14ac:dyDescent="0.25">
      <c r="A3681" s="12" t="s">
        <v>165</v>
      </c>
      <c r="B3681" s="16" t="s">
        <v>2532</v>
      </c>
      <c r="C3681" s="26">
        <v>1</v>
      </c>
      <c r="D3681" s="13"/>
    </row>
    <row r="3682" spans="1:4" s="27" customFormat="1" ht="30" x14ac:dyDescent="0.25">
      <c r="A3682" s="12" t="s">
        <v>165</v>
      </c>
      <c r="B3682" s="16" t="s">
        <v>2532</v>
      </c>
      <c r="C3682" s="26">
        <v>1</v>
      </c>
      <c r="D3682" s="13"/>
    </row>
    <row r="3683" spans="1:4" x14ac:dyDescent="0.25">
      <c r="A3683" s="12" t="s">
        <v>165</v>
      </c>
      <c r="B3683" s="16" t="s">
        <v>2533</v>
      </c>
      <c r="C3683" s="26">
        <v>1</v>
      </c>
      <c r="D3683" s="13">
        <f>SUM(C3659:C3683)</f>
        <v>9107.8206666666683</v>
      </c>
    </row>
    <row r="3684" spans="1:4" x14ac:dyDescent="0.25">
      <c r="A3684" s="12" t="s">
        <v>166</v>
      </c>
      <c r="B3684" s="16" t="s">
        <v>2534</v>
      </c>
      <c r="C3684" s="26">
        <v>1</v>
      </c>
      <c r="D3684" s="13"/>
    </row>
    <row r="3685" spans="1:4" x14ac:dyDescent="0.25">
      <c r="A3685" s="12" t="s">
        <v>166</v>
      </c>
      <c r="B3685" s="16" t="s">
        <v>2535</v>
      </c>
      <c r="C3685" s="26">
        <v>1</v>
      </c>
      <c r="D3685" s="13"/>
    </row>
    <row r="3686" spans="1:4" ht="30" x14ac:dyDescent="0.25">
      <c r="A3686" s="12" t="s">
        <v>166</v>
      </c>
      <c r="B3686" s="16" t="s">
        <v>2536</v>
      </c>
      <c r="C3686" s="26">
        <v>1</v>
      </c>
      <c r="D3686" s="13"/>
    </row>
    <row r="3687" spans="1:4" x14ac:dyDescent="0.25">
      <c r="A3687" s="12" t="s">
        <v>166</v>
      </c>
      <c r="B3687" s="16" t="s">
        <v>2537</v>
      </c>
      <c r="C3687" s="26">
        <v>1</v>
      </c>
      <c r="D3687" s="13"/>
    </row>
    <row r="3688" spans="1:4" ht="30" x14ac:dyDescent="0.25">
      <c r="A3688" s="12" t="s">
        <v>166</v>
      </c>
      <c r="B3688" s="16" t="s">
        <v>2538</v>
      </c>
      <c r="C3688" s="26">
        <v>1</v>
      </c>
      <c r="D3688" s="13"/>
    </row>
    <row r="3689" spans="1:4" x14ac:dyDescent="0.25">
      <c r="A3689" s="12" t="s">
        <v>166</v>
      </c>
      <c r="B3689" s="16" t="s">
        <v>2539</v>
      </c>
      <c r="C3689" s="26">
        <v>1</v>
      </c>
      <c r="D3689" s="13"/>
    </row>
    <row r="3690" spans="1:4" x14ac:dyDescent="0.25">
      <c r="A3690" s="12" t="s">
        <v>166</v>
      </c>
      <c r="B3690" s="16" t="s">
        <v>2540</v>
      </c>
      <c r="C3690" s="26">
        <v>1</v>
      </c>
      <c r="D3690" s="13"/>
    </row>
    <row r="3691" spans="1:4" ht="30" x14ac:dyDescent="0.25">
      <c r="A3691" s="12" t="s">
        <v>166</v>
      </c>
      <c r="B3691" s="16" t="s">
        <v>2541</v>
      </c>
      <c r="C3691" s="26">
        <v>1</v>
      </c>
      <c r="D3691" s="13"/>
    </row>
    <row r="3692" spans="1:4" ht="30" x14ac:dyDescent="0.25">
      <c r="A3692" s="12" t="s">
        <v>166</v>
      </c>
      <c r="B3692" s="16" t="s">
        <v>2542</v>
      </c>
      <c r="C3692" s="26">
        <v>1</v>
      </c>
      <c r="D3692" s="13"/>
    </row>
    <row r="3693" spans="1:4" x14ac:dyDescent="0.25">
      <c r="A3693" s="12" t="s">
        <v>166</v>
      </c>
      <c r="B3693" s="16" t="s">
        <v>2543</v>
      </c>
      <c r="C3693" s="26">
        <v>1</v>
      </c>
      <c r="D3693" s="13"/>
    </row>
    <row r="3694" spans="1:4" ht="30" x14ac:dyDescent="0.25">
      <c r="A3694" s="12" t="s">
        <v>166</v>
      </c>
      <c r="B3694" s="16" t="s">
        <v>2544</v>
      </c>
      <c r="C3694" s="26">
        <v>1</v>
      </c>
      <c r="D3694" s="13"/>
    </row>
    <row r="3695" spans="1:4" x14ac:dyDescent="0.25">
      <c r="A3695" s="12" t="s">
        <v>166</v>
      </c>
      <c r="B3695" s="16" t="s">
        <v>2545</v>
      </c>
      <c r="C3695" s="26">
        <v>1</v>
      </c>
      <c r="D3695" s="13"/>
    </row>
    <row r="3696" spans="1:4" s="27" customFormat="1" x14ac:dyDescent="0.25">
      <c r="A3696" s="12" t="s">
        <v>166</v>
      </c>
      <c r="B3696" s="16" t="s">
        <v>2546</v>
      </c>
      <c r="C3696" s="26">
        <v>417900</v>
      </c>
      <c r="D3696" s="13">
        <f>SUM(C3684:C3696)</f>
        <v>417912</v>
      </c>
    </row>
    <row r="3697" spans="1:4" x14ac:dyDescent="0.25">
      <c r="A3697" s="12" t="s">
        <v>167</v>
      </c>
      <c r="B3697" s="16" t="s">
        <v>2547</v>
      </c>
      <c r="C3697" s="26">
        <v>1</v>
      </c>
      <c r="D3697" s="13"/>
    </row>
    <row r="3698" spans="1:4" x14ac:dyDescent="0.25">
      <c r="A3698" s="12" t="s">
        <v>167</v>
      </c>
      <c r="B3698" s="16" t="s">
        <v>2548</v>
      </c>
      <c r="C3698" s="26">
        <v>1</v>
      </c>
      <c r="D3698" s="13"/>
    </row>
    <row r="3699" spans="1:4" x14ac:dyDescent="0.25">
      <c r="A3699" s="12" t="s">
        <v>167</v>
      </c>
      <c r="B3699" s="16" t="s">
        <v>2549</v>
      </c>
      <c r="C3699" s="26">
        <v>1</v>
      </c>
      <c r="D3699" s="13"/>
    </row>
    <row r="3700" spans="1:4" x14ac:dyDescent="0.25">
      <c r="A3700" s="12" t="s">
        <v>167</v>
      </c>
      <c r="B3700" s="16" t="s">
        <v>2550</v>
      </c>
      <c r="C3700" s="26">
        <v>1</v>
      </c>
      <c r="D3700" s="13"/>
    </row>
    <row r="3701" spans="1:4" x14ac:dyDescent="0.25">
      <c r="A3701" s="12" t="s">
        <v>167</v>
      </c>
      <c r="B3701" s="16" t="s">
        <v>2551</v>
      </c>
      <c r="C3701" s="26">
        <v>126.53152222222229</v>
      </c>
      <c r="D3701" s="13"/>
    </row>
    <row r="3702" spans="1:4" x14ac:dyDescent="0.25">
      <c r="A3702" s="12" t="s">
        <v>167</v>
      </c>
      <c r="B3702" s="16" t="s">
        <v>2552</v>
      </c>
      <c r="C3702" s="26">
        <v>1739.1200000000008</v>
      </c>
      <c r="D3702" s="13"/>
    </row>
    <row r="3703" spans="1:4" ht="30" x14ac:dyDescent="0.25">
      <c r="A3703" s="12" t="s">
        <v>167</v>
      </c>
      <c r="B3703" s="16" t="s">
        <v>2553</v>
      </c>
      <c r="C3703" s="26">
        <v>2052.1366666666672</v>
      </c>
      <c r="D3703" s="13"/>
    </row>
    <row r="3704" spans="1:4" ht="30" x14ac:dyDescent="0.25">
      <c r="A3704" s="12" t="s">
        <v>167</v>
      </c>
      <c r="B3704" s="16" t="s">
        <v>2554</v>
      </c>
      <c r="C3704" s="26">
        <v>1</v>
      </c>
      <c r="D3704" s="13"/>
    </row>
    <row r="3705" spans="1:4" ht="30" x14ac:dyDescent="0.25">
      <c r="A3705" s="12" t="s">
        <v>167</v>
      </c>
      <c r="B3705" s="16" t="s">
        <v>2555</v>
      </c>
      <c r="C3705" s="26">
        <v>1</v>
      </c>
      <c r="D3705" s="13"/>
    </row>
    <row r="3706" spans="1:4" ht="30" x14ac:dyDescent="0.25">
      <c r="A3706" s="12" t="s">
        <v>167</v>
      </c>
      <c r="B3706" s="16" t="s">
        <v>2556</v>
      </c>
      <c r="C3706" s="26">
        <v>1</v>
      </c>
      <c r="D3706" s="13"/>
    </row>
    <row r="3707" spans="1:4" ht="30" x14ac:dyDescent="0.25">
      <c r="A3707" s="12" t="s">
        <v>167</v>
      </c>
      <c r="B3707" s="16" t="s">
        <v>2557</v>
      </c>
      <c r="C3707" s="26">
        <v>1872.7967250000002</v>
      </c>
      <c r="D3707" s="13"/>
    </row>
    <row r="3708" spans="1:4" ht="30" x14ac:dyDescent="0.25">
      <c r="A3708" s="12" t="s">
        <v>167</v>
      </c>
      <c r="B3708" s="16" t="s">
        <v>2558</v>
      </c>
      <c r="C3708" s="26">
        <v>809.14155455555544</v>
      </c>
      <c r="D3708" s="13"/>
    </row>
    <row r="3709" spans="1:4" ht="30" x14ac:dyDescent="0.25">
      <c r="A3709" s="12" t="s">
        <v>167</v>
      </c>
      <c r="B3709" s="16" t="s">
        <v>2559</v>
      </c>
      <c r="C3709" s="26">
        <v>4392.4532847777773</v>
      </c>
      <c r="D3709" s="13"/>
    </row>
    <row r="3710" spans="1:4" x14ac:dyDescent="0.25">
      <c r="A3710" s="12" t="s">
        <v>167</v>
      </c>
      <c r="B3710" s="16" t="s">
        <v>2560</v>
      </c>
      <c r="C3710" s="26">
        <v>878.4661111111111</v>
      </c>
      <c r="D3710" s="13"/>
    </row>
    <row r="3711" spans="1:4" x14ac:dyDescent="0.25">
      <c r="A3711" s="12" t="s">
        <v>167</v>
      </c>
      <c r="B3711" s="16" t="s">
        <v>2561</v>
      </c>
      <c r="C3711" s="26">
        <v>1387.0794344444444</v>
      </c>
      <c r="D3711" s="13"/>
    </row>
    <row r="3712" spans="1:4" x14ac:dyDescent="0.25">
      <c r="A3712" s="12" t="s">
        <v>167</v>
      </c>
      <c r="B3712" s="16" t="s">
        <v>2562</v>
      </c>
      <c r="C3712" s="26">
        <v>878.4661111111111</v>
      </c>
      <c r="D3712" s="13"/>
    </row>
    <row r="3713" spans="1:4" x14ac:dyDescent="0.25">
      <c r="A3713" s="12" t="s">
        <v>167</v>
      </c>
      <c r="B3713" s="16" t="s">
        <v>2563</v>
      </c>
      <c r="C3713" s="26">
        <v>2311.8228263333331</v>
      </c>
      <c r="D3713" s="13"/>
    </row>
    <row r="3714" spans="1:4" x14ac:dyDescent="0.25">
      <c r="A3714" s="12" t="s">
        <v>167</v>
      </c>
      <c r="B3714" s="16" t="s">
        <v>2564</v>
      </c>
      <c r="C3714" s="26">
        <v>1</v>
      </c>
      <c r="D3714" s="13"/>
    </row>
    <row r="3715" spans="1:4" ht="45" x14ac:dyDescent="0.25">
      <c r="A3715" s="12" t="s">
        <v>167</v>
      </c>
      <c r="B3715" s="16" t="s">
        <v>2565</v>
      </c>
      <c r="C3715" s="26">
        <v>333.92055555555589</v>
      </c>
      <c r="D3715" s="13"/>
    </row>
    <row r="3716" spans="1:4" x14ac:dyDescent="0.25">
      <c r="A3716" s="12" t="s">
        <v>167</v>
      </c>
      <c r="B3716" s="16" t="s">
        <v>2566</v>
      </c>
      <c r="C3716" s="26">
        <v>591.21049722222199</v>
      </c>
      <c r="D3716" s="13"/>
    </row>
    <row r="3717" spans="1:4" ht="30" x14ac:dyDescent="0.25">
      <c r="A3717" s="12" t="s">
        <v>167</v>
      </c>
      <c r="B3717" s="16" t="s">
        <v>2567</v>
      </c>
      <c r="C3717" s="26">
        <v>3467.7083333333335</v>
      </c>
      <c r="D3717" s="13"/>
    </row>
    <row r="3718" spans="1:4" ht="30" x14ac:dyDescent="0.25">
      <c r="A3718" s="12" t="s">
        <v>167</v>
      </c>
      <c r="B3718" s="16" t="s">
        <v>2568</v>
      </c>
      <c r="C3718" s="26">
        <v>832.25</v>
      </c>
      <c r="D3718" s="13"/>
    </row>
    <row r="3719" spans="1:4" x14ac:dyDescent="0.25">
      <c r="A3719" s="12" t="s">
        <v>167</v>
      </c>
      <c r="B3719" s="16" t="s">
        <v>2569</v>
      </c>
      <c r="C3719" s="26">
        <v>878.4661111111111</v>
      </c>
      <c r="D3719" s="13"/>
    </row>
    <row r="3720" spans="1:4" x14ac:dyDescent="0.25">
      <c r="A3720" s="12" t="s">
        <v>167</v>
      </c>
      <c r="B3720" s="16" t="s">
        <v>2570</v>
      </c>
      <c r="C3720" s="26">
        <v>346.74083333333334</v>
      </c>
      <c r="D3720" s="13"/>
    </row>
    <row r="3721" spans="1:4" x14ac:dyDescent="0.25">
      <c r="A3721" s="12" t="s">
        <v>167</v>
      </c>
      <c r="B3721" s="16" t="s">
        <v>2571</v>
      </c>
      <c r="C3721" s="26">
        <v>124.8075</v>
      </c>
      <c r="D3721" s="13"/>
    </row>
    <row r="3722" spans="1:4" x14ac:dyDescent="0.25">
      <c r="A3722" s="12" t="s">
        <v>167</v>
      </c>
      <c r="B3722" s="16" t="s">
        <v>2572</v>
      </c>
      <c r="C3722" s="26">
        <v>231.20055555555555</v>
      </c>
      <c r="D3722" s="13"/>
    </row>
    <row r="3723" spans="1:4" x14ac:dyDescent="0.25">
      <c r="A3723" s="12" t="s">
        <v>167</v>
      </c>
      <c r="B3723" s="16" t="s">
        <v>2573</v>
      </c>
      <c r="C3723" s="26">
        <v>85.054444444444442</v>
      </c>
      <c r="D3723" s="13"/>
    </row>
    <row r="3724" spans="1:4" x14ac:dyDescent="0.25">
      <c r="A3724" s="12" t="s">
        <v>167</v>
      </c>
      <c r="B3724" s="16" t="s">
        <v>2574</v>
      </c>
      <c r="C3724" s="26">
        <v>134.07472222222222</v>
      </c>
      <c r="D3724" s="13"/>
    </row>
    <row r="3725" spans="1:4" x14ac:dyDescent="0.25">
      <c r="A3725" s="12" t="s">
        <v>167</v>
      </c>
      <c r="B3725" s="16" t="s">
        <v>2575</v>
      </c>
      <c r="C3725" s="26">
        <v>228.42694444444399</v>
      </c>
      <c r="D3725" s="13"/>
    </row>
    <row r="3726" spans="1:4" x14ac:dyDescent="0.25">
      <c r="A3726" s="12" t="s">
        <v>168</v>
      </c>
      <c r="B3726" s="16" t="s">
        <v>2576</v>
      </c>
      <c r="C3726" s="26">
        <v>1</v>
      </c>
      <c r="D3726" s="13"/>
    </row>
    <row r="3727" spans="1:4" x14ac:dyDescent="0.25">
      <c r="A3727" s="12" t="s">
        <v>168</v>
      </c>
      <c r="B3727" s="16" t="s">
        <v>2577</v>
      </c>
      <c r="C3727" s="26">
        <v>1</v>
      </c>
      <c r="D3727" s="13"/>
    </row>
    <row r="3728" spans="1:4" x14ac:dyDescent="0.25">
      <c r="A3728" s="12" t="s">
        <v>168</v>
      </c>
      <c r="B3728" s="16" t="s">
        <v>2578</v>
      </c>
      <c r="C3728" s="26">
        <v>1</v>
      </c>
      <c r="D3728" s="13"/>
    </row>
    <row r="3729" spans="1:4" x14ac:dyDescent="0.25">
      <c r="A3729" s="12" t="s">
        <v>168</v>
      </c>
      <c r="B3729" s="16" t="s">
        <v>2579</v>
      </c>
      <c r="C3729" s="26">
        <v>1</v>
      </c>
      <c r="D3729" s="13"/>
    </row>
    <row r="3730" spans="1:4" x14ac:dyDescent="0.25">
      <c r="A3730" s="12" t="s">
        <v>168</v>
      </c>
      <c r="B3730" s="16" t="s">
        <v>2580</v>
      </c>
      <c r="C3730" s="26">
        <v>1</v>
      </c>
      <c r="D3730" s="13"/>
    </row>
    <row r="3731" spans="1:4" x14ac:dyDescent="0.25">
      <c r="A3731" s="12" t="s">
        <v>168</v>
      </c>
      <c r="B3731" s="16" t="s">
        <v>2581</v>
      </c>
      <c r="C3731" s="26">
        <v>1</v>
      </c>
      <c r="D3731" s="13"/>
    </row>
    <row r="3732" spans="1:4" x14ac:dyDescent="0.25">
      <c r="A3732" s="12" t="s">
        <v>168</v>
      </c>
      <c r="B3732" s="16" t="s">
        <v>2582</v>
      </c>
      <c r="C3732" s="26">
        <v>1</v>
      </c>
      <c r="D3732" s="13"/>
    </row>
    <row r="3733" spans="1:4" x14ac:dyDescent="0.25">
      <c r="A3733" s="12" t="s">
        <v>168</v>
      </c>
      <c r="B3733" s="16" t="s">
        <v>2583</v>
      </c>
      <c r="C3733" s="26">
        <v>1</v>
      </c>
      <c r="D3733" s="13"/>
    </row>
    <row r="3734" spans="1:4" x14ac:dyDescent="0.25">
      <c r="A3734" s="12" t="s">
        <v>168</v>
      </c>
      <c r="B3734" s="16" t="s">
        <v>2584</v>
      </c>
      <c r="C3734" s="26">
        <v>1</v>
      </c>
      <c r="D3734" s="13"/>
    </row>
    <row r="3735" spans="1:4" x14ac:dyDescent="0.25">
      <c r="A3735" s="12" t="s">
        <v>168</v>
      </c>
      <c r="B3735" s="16" t="s">
        <v>2585</v>
      </c>
      <c r="C3735" s="26">
        <v>1</v>
      </c>
      <c r="D3735" s="13"/>
    </row>
    <row r="3736" spans="1:4" x14ac:dyDescent="0.25">
      <c r="A3736" s="12" t="s">
        <v>168</v>
      </c>
      <c r="B3736" s="16" t="s">
        <v>2586</v>
      </c>
      <c r="C3736" s="26">
        <v>1</v>
      </c>
      <c r="D3736" s="13"/>
    </row>
    <row r="3737" spans="1:4" x14ac:dyDescent="0.25">
      <c r="A3737" s="12" t="s">
        <v>168</v>
      </c>
      <c r="B3737" s="16" t="s">
        <v>2587</v>
      </c>
      <c r="C3737" s="26">
        <v>1.0016666666672245</v>
      </c>
      <c r="D3737" s="13"/>
    </row>
    <row r="3738" spans="1:4" x14ac:dyDescent="0.25">
      <c r="A3738" s="12" t="s">
        <v>168</v>
      </c>
      <c r="B3738" s="16" t="s">
        <v>2588</v>
      </c>
      <c r="C3738" s="26">
        <v>0.99833333333139307</v>
      </c>
      <c r="D3738" s="13"/>
    </row>
    <row r="3739" spans="1:4" x14ac:dyDescent="0.25">
      <c r="A3739" s="12" t="s">
        <v>168</v>
      </c>
      <c r="B3739" s="16" t="s">
        <v>2589</v>
      </c>
      <c r="C3739" s="26">
        <v>1</v>
      </c>
      <c r="D3739" s="13"/>
    </row>
    <row r="3740" spans="1:4" x14ac:dyDescent="0.25">
      <c r="A3740" s="12" t="s">
        <v>168</v>
      </c>
      <c r="B3740" s="16" t="s">
        <v>2590</v>
      </c>
      <c r="C3740" s="26">
        <v>1</v>
      </c>
      <c r="D3740" s="13"/>
    </row>
    <row r="3741" spans="1:4" x14ac:dyDescent="0.25">
      <c r="A3741" s="12" t="s">
        <v>168</v>
      </c>
      <c r="B3741" s="16" t="s">
        <v>2591</v>
      </c>
      <c r="C3741" s="26">
        <v>2697.4895999999999</v>
      </c>
      <c r="D3741" s="13"/>
    </row>
    <row r="3742" spans="1:4" x14ac:dyDescent="0.25">
      <c r="A3742" s="12" t="s">
        <v>168</v>
      </c>
      <c r="B3742" s="16" t="s">
        <v>2592</v>
      </c>
      <c r="C3742" s="26">
        <v>2697.4895999999999</v>
      </c>
      <c r="D3742" s="13"/>
    </row>
    <row r="3743" spans="1:4" x14ac:dyDescent="0.25">
      <c r="A3743" s="12" t="s">
        <v>168</v>
      </c>
      <c r="B3743" s="16" t="s">
        <v>2593</v>
      </c>
      <c r="C3743" s="26">
        <v>2559.2839999999997</v>
      </c>
      <c r="D3743" s="13"/>
    </row>
    <row r="3744" spans="1:4" ht="30" x14ac:dyDescent="0.25">
      <c r="A3744" s="12" t="s">
        <v>168</v>
      </c>
      <c r="B3744" s="16" t="s">
        <v>2594</v>
      </c>
      <c r="C3744" s="26">
        <v>1025.44</v>
      </c>
      <c r="D3744" s="13"/>
    </row>
    <row r="3745" spans="1:4" s="27" customFormat="1" ht="30" x14ac:dyDescent="0.25">
      <c r="A3745" s="12" t="s">
        <v>168</v>
      </c>
      <c r="B3745" s="16" t="s">
        <v>2595</v>
      </c>
      <c r="C3745" s="26">
        <v>3744.12</v>
      </c>
      <c r="D3745" s="13"/>
    </row>
    <row r="3746" spans="1:4" x14ac:dyDescent="0.25">
      <c r="A3746" s="12" t="s">
        <v>168</v>
      </c>
      <c r="B3746" s="16" t="s">
        <v>2596</v>
      </c>
      <c r="C3746" s="26">
        <v>2639.24</v>
      </c>
      <c r="D3746" s="13">
        <f>SUM(C3697:C3746)</f>
        <v>39087.937933444446</v>
      </c>
    </row>
    <row r="3747" spans="1:4" s="27" customFormat="1" ht="30" x14ac:dyDescent="0.25">
      <c r="A3747" s="12" t="s">
        <v>2597</v>
      </c>
      <c r="B3747" s="16" t="s">
        <v>2600</v>
      </c>
      <c r="C3747" s="26">
        <v>1</v>
      </c>
      <c r="D3747" s="13"/>
    </row>
    <row r="3748" spans="1:4" x14ac:dyDescent="0.25">
      <c r="A3748" s="12" t="s">
        <v>169</v>
      </c>
      <c r="B3748" s="16" t="s">
        <v>2601</v>
      </c>
      <c r="C3748" s="26">
        <v>22499.06</v>
      </c>
      <c r="D3748" s="13"/>
    </row>
    <row r="3749" spans="1:4" s="27" customFormat="1" ht="30" x14ac:dyDescent="0.25">
      <c r="A3749" s="12" t="s">
        <v>2598</v>
      </c>
      <c r="B3749" s="16" t="s">
        <v>2602</v>
      </c>
      <c r="C3749" s="26">
        <v>15253.32</v>
      </c>
      <c r="D3749" s="13"/>
    </row>
    <row r="3750" spans="1:4" s="27" customFormat="1" ht="45" x14ac:dyDescent="0.25">
      <c r="A3750" s="12" t="s">
        <v>2599</v>
      </c>
      <c r="B3750" s="16" t="s">
        <v>2603</v>
      </c>
      <c r="C3750" s="26">
        <v>3033.25</v>
      </c>
      <c r="D3750" s="13"/>
    </row>
    <row r="3751" spans="1:4" x14ac:dyDescent="0.25">
      <c r="A3751" s="12" t="s">
        <v>170</v>
      </c>
      <c r="B3751" s="16" t="s">
        <v>2604</v>
      </c>
      <c r="C3751" s="26">
        <v>1914</v>
      </c>
      <c r="D3751" s="13"/>
    </row>
    <row r="3752" spans="1:4" x14ac:dyDescent="0.25">
      <c r="A3752" s="12" t="s">
        <v>171</v>
      </c>
      <c r="B3752" s="16" t="s">
        <v>2605</v>
      </c>
      <c r="C3752" s="26">
        <v>1640.01</v>
      </c>
      <c r="D3752" s="13"/>
    </row>
    <row r="3753" spans="1:4" x14ac:dyDescent="0.25">
      <c r="A3753" s="12" t="s">
        <v>172</v>
      </c>
      <c r="B3753" s="16" t="s">
        <v>2606</v>
      </c>
      <c r="C3753" s="26">
        <v>40000</v>
      </c>
      <c r="D3753" s="13">
        <f>SUM(C3747:C3753)</f>
        <v>84340.640000000014</v>
      </c>
    </row>
    <row r="3754" spans="1:4" x14ac:dyDescent="0.25">
      <c r="A3754" s="39" t="s">
        <v>173</v>
      </c>
      <c r="B3754" s="40"/>
      <c r="C3754" s="41"/>
      <c r="D3754" s="28">
        <f>SUM(D1:D3753)</f>
        <v>77146380.148972511</v>
      </c>
    </row>
  </sheetData>
  <sortState xmlns:xlrd2="http://schemas.microsoft.com/office/spreadsheetml/2017/richdata2" ref="B3635:C3660">
    <sortCondition ref="C3635:C3660"/>
  </sortState>
  <mergeCells count="2">
    <mergeCell ref="A2:D2"/>
    <mergeCell ref="A3754:C3754"/>
  </mergeCells>
  <phoneticPr fontId="16" type="noConversion"/>
  <printOptions horizontalCentered="1" verticalCentered="1"/>
  <pageMargins left="0.70866141732283472" right="0.23622047244094491" top="0.43307086614173229" bottom="0.62992125984251968" header="0.31496062992125984" footer="0.31496062992125984"/>
  <pageSetup fitToHeight="0" orientation="portrait" horizontalDpi="4294967295" verticalDpi="4294967295" r:id="rId1"/>
  <headerFooter>
    <oddFooter>Página &amp;P de &amp;F</oddFooter>
  </headerFooter>
  <rowBreaks count="4" manualBreakCount="4">
    <brk id="4" max="16383" man="1"/>
    <brk id="3642" max="16383" man="1"/>
    <brk id="3753" max="3" man="1"/>
    <brk id="3757" max="16383" man="1"/>
  </rowBreaks>
  <colBreaks count="3" manualBreakCount="3">
    <brk id="2" max="1048575" man="1"/>
    <brk id="3" max="3753" man="1"/>
    <brk id="5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JUNIO 2026</vt:lpstr>
      <vt:lpstr>'JUNIO 2026'!Área_de_impresión</vt:lpstr>
      <vt:lpstr>'JUNIO 2026'!Print_Area</vt:lpstr>
      <vt:lpstr>'JUNIO 2026'!Print_Titles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monica</cp:lastModifiedBy>
  <cp:lastPrinted>2026-09-03T21:06:54Z</cp:lastPrinted>
  <dcterms:created xsi:type="dcterms:W3CDTF">2026-02-26T16:25:34Z</dcterms:created>
  <dcterms:modified xsi:type="dcterms:W3CDTF">2026-09-03T21:19:07Z</dcterms:modified>
</cp:coreProperties>
</file>